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fileSharing userName="Jie Yang (MSC Shanghai Ltd. - SHANGHAI Office)" algorithmName="SHA-512" hashValue="rqVx/QJt1qmsgOstogHaHFz3r2nKLibgzQ3aolE3kZyYXtZRWLfEUGexOiHOmVnBN6P21mX0TqvgOw0sTzs9TQ==" saltValue="9udPb94h24m7lR8z3FnZxA==" spinCount="10000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Home\Customer Service\Public\Schedule\Shipping Schedule\Shipping Schedule\Weekly\WPCC\AUS, NZ, M. East, IPak, Red Sea\"/>
    </mc:Choice>
  </mc:AlternateContent>
  <xr:revisionPtr revIDLastSave="0" documentId="13_ncr:10001_{5E2BDC39-F97F-4B14-8C85-1117FD36C028}" xr6:coauthVersionLast="47" xr6:coauthVersionMax="47" xr10:uidLastSave="{00000000-0000-0000-0000-000000000000}"/>
  <bookViews>
    <workbookView xWindow="-120" yWindow="-120" windowWidth="29040" windowHeight="15840" xr2:uid="{4948480E-703A-4A4E-A010-E6AB39ED8A9F}"/>
  </bookViews>
  <sheets>
    <sheet name="Schedule" sheetId="1" r:id="rId1"/>
    <sheet name="CYIn" sheetId="2" r:id="rId2"/>
  </sheets>
  <definedNames>
    <definedName name="_xlnm._FilterDatabase" localSheetId="1" hidden="1">CYIn!$A$6:$L$61</definedName>
    <definedName name="_xlnm.Print_Area" localSheetId="1">CYIn!$B$1:$J$6</definedName>
    <definedName name="_xlnm.Print_Area" localSheetId="0">Schedule!$B$1:$K$25</definedName>
    <definedName name="_xlnm.Print_Titles" localSheetId="1">CYIn!$6:$6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6" i="1" l="1"/>
  <c r="G18" i="1"/>
  <c r="F22" i="1"/>
  <c r="H20" i="1"/>
  <c r="G22" i="1"/>
  <c r="H16" i="1"/>
  <c r="F10" i="1"/>
  <c r="F14" i="1"/>
  <c r="F12" i="1"/>
  <c r="F16" i="1"/>
  <c r="H18" i="1" l="1"/>
  <c r="F20" i="1"/>
  <c r="G20" i="1"/>
  <c r="H22" i="1"/>
  <c r="F18" i="1"/>
</calcChain>
</file>

<file path=xl/sharedStrings.xml><?xml version="1.0" encoding="utf-8"?>
<sst xmlns="http://schemas.openxmlformats.org/spreadsheetml/2006/main" count="526" uniqueCount="177">
  <si>
    <t>Mediterranean Shipping Company (Shanghai) Limited</t>
  </si>
  <si>
    <t>TEL: (86-21) 6104 3333   (general)</t>
  </si>
  <si>
    <t>www.msccargo.cn</t>
  </si>
  <si>
    <t xml:space="preserve">Version: </t>
  </si>
  <si>
    <t>26th Floor, Shanghai Ruifeng Int’l Tower, 248 Yangshupu Road, 200082, Shanghai</t>
  </si>
  <si>
    <t xml:space="preserve">Update: </t>
  </si>
  <si>
    <t>Service</t>
  </si>
  <si>
    <t>Vessel Name</t>
  </si>
  <si>
    <t>Terminal</t>
  </si>
  <si>
    <t>Shanghai</t>
  </si>
  <si>
    <t>Booking Start</t>
  </si>
  <si>
    <t>S/I Cut</t>
  </si>
  <si>
    <t>CY-Cut / E-VGM Cut</t>
  </si>
  <si>
    <t>ETA</t>
  </si>
  <si>
    <t>ETD</t>
  </si>
  <si>
    <t>Proforma Departure</t>
  </si>
  <si>
    <t>TS2</t>
  </si>
  <si>
    <t>TS3</t>
  </si>
  <si>
    <r>
      <t xml:space="preserve">Service
</t>
    </r>
    <r>
      <rPr>
        <sz val="11"/>
        <color indexed="8"/>
        <rFont val="宋体"/>
        <family val="3"/>
        <charset val="134"/>
      </rPr>
      <t>订舱航线</t>
    </r>
  </si>
  <si>
    <r>
      <t xml:space="preserve">Booking Code
</t>
    </r>
    <r>
      <rPr>
        <sz val="11"/>
        <color indexed="8"/>
        <rFont val="宋体"/>
        <family val="3"/>
        <charset val="134"/>
      </rPr>
      <t>关单号前缀</t>
    </r>
  </si>
  <si>
    <r>
      <t xml:space="preserve">State &amp; Country of POD
</t>
    </r>
    <r>
      <rPr>
        <sz val="11"/>
        <color indexed="8"/>
        <rFont val="宋体"/>
        <family val="3"/>
        <charset val="134"/>
      </rPr>
      <t>港口所属州名</t>
    </r>
    <r>
      <rPr>
        <sz val="11"/>
        <color theme="1"/>
        <rFont val="Calibri"/>
        <family val="2"/>
      </rPr>
      <t>/</t>
    </r>
    <r>
      <rPr>
        <sz val="11"/>
        <color indexed="8"/>
        <rFont val="宋体"/>
        <family val="3"/>
        <charset val="134"/>
      </rPr>
      <t>国家</t>
    </r>
  </si>
  <si>
    <r>
      <t>Remark</t>
    </r>
    <r>
      <rPr>
        <b/>
        <sz val="11"/>
        <rFont val="微软雅黑"/>
        <family val="2"/>
        <charset val="134"/>
      </rPr>
      <t xml:space="preserve">
</t>
    </r>
    <r>
      <rPr>
        <sz val="11"/>
        <rFont val="微软雅黑"/>
        <family val="2"/>
        <charset val="134"/>
      </rPr>
      <t>备注</t>
    </r>
    <phoneticPr fontId="9" type="noConversion"/>
  </si>
  <si>
    <t>Voyage</t>
    <phoneticPr fontId="0" type="noConversion"/>
  </si>
  <si>
    <r>
      <rPr>
        <b/>
        <sz val="12"/>
        <rFont val="宋体"/>
        <family val="3"/>
        <charset val="134"/>
      </rPr>
      <t>航线</t>
    </r>
    <phoneticPr fontId="0" type="noConversion"/>
  </si>
  <si>
    <r>
      <rPr>
        <b/>
        <sz val="12"/>
        <rFont val="宋体"/>
        <family val="3"/>
        <charset val="134"/>
      </rPr>
      <t>船名</t>
    </r>
    <phoneticPr fontId="0" type="noConversion"/>
  </si>
  <si>
    <r>
      <rPr>
        <b/>
        <sz val="12"/>
        <rFont val="宋体"/>
        <family val="3"/>
        <charset val="134"/>
      </rPr>
      <t>航次</t>
    </r>
    <phoneticPr fontId="0" type="noConversion"/>
  </si>
  <si>
    <r>
      <rPr>
        <b/>
        <sz val="12"/>
        <rFont val="宋体"/>
        <family val="3"/>
        <charset val="134"/>
      </rPr>
      <t>挂靠码头</t>
    </r>
  </si>
  <si>
    <r>
      <rPr>
        <b/>
        <sz val="12"/>
        <rFont val="宋体"/>
        <family val="3"/>
        <charset val="134"/>
      </rPr>
      <t>订舱开始</t>
    </r>
  </si>
  <si>
    <r>
      <rPr>
        <b/>
        <sz val="12"/>
        <rFont val="宋体"/>
        <family val="3"/>
        <charset val="134"/>
      </rPr>
      <t>提单截止</t>
    </r>
  </si>
  <si>
    <r>
      <rPr>
        <b/>
        <sz val="12"/>
        <rFont val="宋体"/>
        <family val="3"/>
        <charset val="134"/>
      </rPr>
      <t>预计到港</t>
    </r>
    <phoneticPr fontId="0" type="noConversion"/>
  </si>
  <si>
    <r>
      <rPr>
        <b/>
        <sz val="12"/>
        <rFont val="宋体"/>
        <family val="3"/>
        <charset val="134"/>
      </rPr>
      <t>预计离港</t>
    </r>
    <phoneticPr fontId="0" type="noConversion"/>
  </si>
  <si>
    <r>
      <rPr>
        <b/>
        <sz val="12"/>
        <rFont val="宋体"/>
        <family val="3"/>
        <charset val="134"/>
      </rPr>
      <t>标准离港日</t>
    </r>
  </si>
  <si>
    <r>
      <rPr>
        <b/>
        <sz val="12"/>
        <rFont val="宋体"/>
        <family val="3"/>
        <charset val="134"/>
      </rPr>
      <t>截关</t>
    </r>
    <r>
      <rPr>
        <b/>
        <sz val="12"/>
        <rFont val="Calibri"/>
        <family val="3"/>
      </rPr>
      <t>/</t>
    </r>
    <r>
      <rPr>
        <b/>
        <sz val="12"/>
        <rFont val="Calibri"/>
        <family val="2"/>
      </rPr>
      <t xml:space="preserve">E-VGM </t>
    </r>
    <r>
      <rPr>
        <b/>
        <sz val="12"/>
        <rFont val="宋体"/>
        <family val="3"/>
        <charset val="134"/>
      </rPr>
      <t>截止时间</t>
    </r>
    <phoneticPr fontId="9" type="noConversion"/>
  </si>
  <si>
    <r>
      <rPr>
        <b/>
        <sz val="16"/>
        <rFont val="Times New Roman"/>
        <family val="1"/>
      </rPr>
      <t>利胜地中海航运（上海）有限公司</t>
    </r>
  </si>
  <si>
    <r>
      <t xml:space="preserve">CY-In Code
</t>
    </r>
    <r>
      <rPr>
        <sz val="11"/>
        <color rgb="FF0070C0"/>
        <rFont val="宋体"/>
        <family val="3"/>
        <charset val="134"/>
      </rPr>
      <t>进港代码</t>
    </r>
  </si>
  <si>
    <r>
      <t xml:space="preserve">Final Destination
</t>
    </r>
    <r>
      <rPr>
        <sz val="11"/>
        <rFont val="宋体"/>
        <family val="3"/>
        <charset val="134"/>
      </rPr>
      <t>最终交货地</t>
    </r>
  </si>
  <si>
    <r>
      <t xml:space="preserve">Sub-Location &amp; TS Mode
</t>
    </r>
    <r>
      <rPr>
        <sz val="11"/>
        <rFont val="宋体"/>
        <family val="3"/>
        <charset val="134"/>
      </rPr>
      <t>转运条款和方式</t>
    </r>
  </si>
  <si>
    <r>
      <t xml:space="preserve">Port Of Discharge
</t>
    </r>
    <r>
      <rPr>
        <sz val="11"/>
        <color rgb="FF0070C0"/>
        <rFont val="宋体"/>
        <family val="3"/>
        <charset val="134"/>
      </rPr>
      <t>目的港</t>
    </r>
  </si>
  <si>
    <t>Region:</t>
  </si>
  <si>
    <t>Shipper/booking agent shall be responsible for extra penalty, restow or T/S costs incurred due to wrong declaration of cy-in code. Please visit terminal website to check whether information is correctly declared or not. 
货主/订舱代理须承担因进港代码的填制或预录错误而造成的额外罚金、翻舱、中转费用。可访问港区官方网站查询填制及预录正确与否。</t>
  </si>
  <si>
    <r>
      <rPr>
        <sz val="10"/>
        <color rgb="FF000000"/>
        <rFont val="Calibri"/>
        <family val="2"/>
        <scheme val="minor"/>
      </rPr>
      <t>注意事项：
1，上述提及日期和时间信息仅作参考，请以最新船期为准。
2，除“Speical Routing“外，</t>
    </r>
    <r>
      <rPr>
        <b/>
        <sz val="10"/>
        <color rgb="FFFF0000"/>
        <rFont val="Calibri"/>
        <family val="2"/>
        <scheme val="minor"/>
      </rPr>
      <t xml:space="preserve">请按照附页表格正确安排各个港口的订舱航线。
</t>
    </r>
    <r>
      <rPr>
        <sz val="10"/>
        <color rgb="FF000000"/>
        <rFont val="Calibri"/>
        <family val="2"/>
        <scheme val="minor"/>
      </rPr>
      <t xml:space="preserve">3，特种柜（如冷冻箱、开顶箱、平板箱等）必须在开港（港区公布为准）后12个小时内完成提柜。否则，将有可能导致落箱或被装载在可选位置（在中转港或上海转接）。发货人应当承担相应费用。
4，如货柜交付至现场时间或海关放行时间晚于截关时间，将有可能导致落箱或被装载在可选位置（在中转港或上海转接）。发货人应当承担相应费用。
5，开港时间一般为预计离港日前4或5天。根据实际情况，港区可能随时更改进箱时间。为避免损失，请务必参考港区官方网站安排进箱。
6，免费用箱期自提箱日开始计算，至本通知的”标准离港日”，包括节假日。如需更多关于滞箱费的具体费率，请访问myMSC.msccargo.cn。
</t>
    </r>
    <r>
      <rPr>
        <b/>
        <sz val="10"/>
        <color rgb="FFFF0000"/>
        <rFont val="Calibri"/>
        <family val="2"/>
        <scheme val="minor"/>
      </rPr>
      <t>7，请访问www.msccargo.cn获取船龄船籍等信息。</t>
    </r>
  </si>
  <si>
    <t>Please check on www.msccargo.cn to get estimated routing and transit time. 
请访问网站www.msccargo.cn查询预计航程及转运时间。</t>
  </si>
  <si>
    <r>
      <t xml:space="preserve">Remarks: 
1, Above mentioned date or time are for reference only and subject to changes with latest version of schedule announcement. 
2, </t>
    </r>
    <r>
      <rPr>
        <b/>
        <sz val="10"/>
        <color rgb="FFFF0000"/>
        <rFont val="Calibri"/>
        <family val="2"/>
      </rPr>
      <t>Please follow attached table to arrange correct booking service for each POD</t>
    </r>
    <r>
      <rPr>
        <sz val="10"/>
        <rFont val="Calibri"/>
        <family val="2"/>
      </rPr>
      <t xml:space="preserve">, except "special routing". 
3, Special equipment (such as Reefer, OT, Flat Rack…etc.) shall be picked-up no later than 12hrs after CY-Open (as announced by terminal). If late, it might be off-loaded or stowed under option (roll at T/S port or POL). Shipper shall be responsible for extra costs if any.
4, Late coming containers (Laden gate-in or Customs releasing after cut time) might be off-loaded or stowed under option (roll at T/S port or POL). Shipper shall be responsible for extra costs if any.
5, CY-Open is usually 5days prior to Pro-forma ETD. It is subject to change without prior notice based on port authority's arrangement. Please ensure to double check on terminal website before laden gate-in to avoid unnecessary loss. 
6, Equipment usage is calculated from the date of empty picking up till "Proforma Departure" announced in this notice. Please visit myMSC.msccargo.cn for detailed tariff.
</t>
    </r>
    <r>
      <rPr>
        <b/>
        <sz val="10"/>
        <color rgb="FFFF0000"/>
        <rFont val="Calibri"/>
        <family val="2"/>
      </rPr>
      <t xml:space="preserve">7, Please visit www.msccargo.cn to get vessel flag and built year...etc. </t>
    </r>
  </si>
  <si>
    <r>
      <t xml:space="preserve">Planned 1st T/S port 
</t>
    </r>
    <r>
      <rPr>
        <sz val="11"/>
        <color rgb="FF000000"/>
        <rFont val="Calibri"/>
        <family val="2"/>
      </rPr>
      <t>计划</t>
    </r>
    <r>
      <rPr>
        <sz val="11"/>
        <color rgb="FF000000"/>
        <rFont val="宋体"/>
        <family val="3"/>
        <charset val="134"/>
      </rPr>
      <t>第一中转港</t>
    </r>
  </si>
  <si>
    <r>
      <t xml:space="preserve">Please declare CY-In code according to below list, </t>
    </r>
    <r>
      <rPr>
        <b/>
        <sz val="11"/>
        <color rgb="FFFF0000"/>
        <rFont val="Calibri"/>
        <family val="2"/>
        <scheme val="minor"/>
      </rPr>
      <t xml:space="preserve">except "Special routing" or "Optional space" shipment (which are subject to separate notice from Trade or CS team case by case). </t>
    </r>
    <r>
      <rPr>
        <b/>
        <sz val="11"/>
        <color theme="1"/>
        <rFont val="Calibri"/>
        <family val="2"/>
        <scheme val="minor"/>
      </rPr>
      <t xml:space="preserve">
请按照如下表格填报进港代码，</t>
    </r>
    <r>
      <rPr>
        <b/>
        <sz val="11"/>
        <color rgb="FFFF0000"/>
        <rFont val="Calibri"/>
        <family val="2"/>
        <scheme val="minor"/>
      </rPr>
      <t>“特殊路径”或者“中转OPT舱位”货物除外（以航线部或客服部单独通知为准）。</t>
    </r>
  </si>
  <si>
    <t>EGYPT</t>
  </si>
  <si>
    <t>King Abdullah Port</t>
  </si>
  <si>
    <t>/</t>
  </si>
  <si>
    <t>YS3</t>
  </si>
  <si>
    <t>Oceania &amp; IPAK &amp; Middle East &amp; Red Sea</t>
  </si>
  <si>
    <t>Panda</t>
  </si>
  <si>
    <t>Falcon</t>
  </si>
  <si>
    <t>Capricorn</t>
  </si>
  <si>
    <t>WGQ4</t>
  </si>
  <si>
    <t>YS4</t>
  </si>
  <si>
    <t>177A</t>
  </si>
  <si>
    <t>NEW ZEALAND</t>
  </si>
  <si>
    <t>AUSTRALIA</t>
  </si>
  <si>
    <t>FIJI</t>
  </si>
  <si>
    <t>NEW CALEDONIA</t>
  </si>
  <si>
    <t>AUCKLAND</t>
  </si>
  <si>
    <t>BELL BAY</t>
  </si>
  <si>
    <t>BRISBANE</t>
  </si>
  <si>
    <t>LAUTOKA</t>
  </si>
  <si>
    <t>LYTTELTON</t>
  </si>
  <si>
    <t>MELBOURNE</t>
  </si>
  <si>
    <t>NELSON</t>
  </si>
  <si>
    <t>NOUMEA</t>
  </si>
  <si>
    <t>PORT CHALMERS</t>
  </si>
  <si>
    <t>SUVA</t>
  </si>
  <si>
    <t>SYDNEY</t>
  </si>
  <si>
    <t>WELLINGTON</t>
  </si>
  <si>
    <t>Brisbane</t>
  </si>
  <si>
    <t>Sydney</t>
  </si>
  <si>
    <t>177R</t>
  </si>
  <si>
    <t>ADELAIDE</t>
  </si>
  <si>
    <t>BLUFF</t>
  </si>
  <si>
    <t>FREMANTLE</t>
  </si>
  <si>
    <t>NAPIER</t>
  </si>
  <si>
    <t>TAURANGA</t>
  </si>
  <si>
    <t>SGSIN</t>
  </si>
  <si>
    <t>Singapore</t>
  </si>
  <si>
    <t>UNITED ARAB EMIRATES</t>
  </si>
  <si>
    <t>SAUDI ARABIA</t>
  </si>
  <si>
    <t>BAHRAIN</t>
  </si>
  <si>
    <t>OMAN</t>
  </si>
  <si>
    <t>QATAR</t>
  </si>
  <si>
    <t>KUWAIT</t>
  </si>
  <si>
    <t>IRAQ</t>
  </si>
  <si>
    <t>ABU DHABI</t>
  </si>
  <si>
    <t>AD DAMMAM</t>
  </si>
  <si>
    <t>AJMAN</t>
  </si>
  <si>
    <t>HAMAD</t>
  </si>
  <si>
    <t xml:space="preserve">JEBEL ALI </t>
  </si>
  <si>
    <t>JUBAIL</t>
  </si>
  <si>
    <t>RAS AL KHAIMAH</t>
  </si>
  <si>
    <t>SHARJAH</t>
  </si>
  <si>
    <t xml:space="preserve">SHUAIBA </t>
  </si>
  <si>
    <t>SHUWAIKH</t>
  </si>
  <si>
    <t>SOHAR</t>
  </si>
  <si>
    <t>UMM AL QAIWAIN</t>
  </si>
  <si>
    <t>UMM QASR PT</t>
  </si>
  <si>
    <t>Riyadh Dry Port, Saudi Arabia</t>
  </si>
  <si>
    <t>CY-CY by Rail</t>
  </si>
  <si>
    <t>177Z</t>
  </si>
  <si>
    <t>AEAUH</t>
  </si>
  <si>
    <t>SADMM</t>
  </si>
  <si>
    <t>AEJEA</t>
  </si>
  <si>
    <t>QAHMD</t>
  </si>
  <si>
    <t>IQUQR</t>
  </si>
  <si>
    <t>Abu Dhabi</t>
  </si>
  <si>
    <t>ENNORE</t>
  </si>
  <si>
    <t>MUNDRA</t>
  </si>
  <si>
    <t>NHAVA SHEVA</t>
  </si>
  <si>
    <t>INDIA</t>
  </si>
  <si>
    <t>177C</t>
  </si>
  <si>
    <t>177E</t>
  </si>
  <si>
    <t>INMUN</t>
  </si>
  <si>
    <t>INNSA</t>
  </si>
  <si>
    <t>JORDAN</t>
  </si>
  <si>
    <t>SUDAN</t>
  </si>
  <si>
    <t>AL 'AQABAH</t>
  </si>
  <si>
    <t>KING ABDULLAH PORT</t>
  </si>
  <si>
    <t>PORT SUDAN</t>
  </si>
  <si>
    <t>SOKHNA PORT</t>
  </si>
  <si>
    <t>不适用于危险品</t>
  </si>
  <si>
    <t>Colombo</t>
  </si>
  <si>
    <t>HAZIRA PORT/SURAT</t>
  </si>
  <si>
    <t>Mundra</t>
  </si>
  <si>
    <t>PAKISTAN</t>
  </si>
  <si>
    <t>KARACHI</t>
  </si>
  <si>
    <t xml:space="preserve">KARACHI-MUHAMMAD BIN QASIM </t>
  </si>
  <si>
    <t>Hamad</t>
  </si>
  <si>
    <t>AUSYD</t>
  </si>
  <si>
    <t>AUBNE</t>
  </si>
  <si>
    <t>AUMEL</t>
  </si>
  <si>
    <t>Version Oct-07</t>
  </si>
  <si>
    <t>Kiwi</t>
  </si>
  <si>
    <t>FRENCH POLYNESIA</t>
  </si>
  <si>
    <t>PAPEETE</t>
  </si>
  <si>
    <t>Year 2024 Week:</t>
  </si>
  <si>
    <t>ITGIT</t>
  </si>
  <si>
    <t>Gioia Tauro</t>
  </si>
  <si>
    <t>Dragon</t>
  </si>
  <si>
    <t>ENS is needed</t>
  </si>
  <si>
    <t>ENS is needed/不适用于危险品</t>
  </si>
  <si>
    <t>JEDDAH</t>
  </si>
  <si>
    <t>Dragon-2</t>
  </si>
  <si>
    <t>PKKHI</t>
  </si>
  <si>
    <t>COCHIN</t>
  </si>
  <si>
    <t>Karachi</t>
  </si>
  <si>
    <t>HALDIA</t>
  </si>
  <si>
    <t>KOLKATA</t>
  </si>
  <si>
    <t>MALDIVES</t>
  </si>
  <si>
    <t>MALE</t>
  </si>
  <si>
    <t>MARMUGAO (MARMAGAO)</t>
  </si>
  <si>
    <t>NEW MANGALORE</t>
  </si>
  <si>
    <t>TUTICORIN</t>
  </si>
  <si>
    <t>VISAKHAPATNAM</t>
  </si>
  <si>
    <t>PARADIP GARH</t>
  </si>
  <si>
    <t>SRI LANKA</t>
  </si>
  <si>
    <t>COLOMBO</t>
  </si>
  <si>
    <t>MSC DARLENE</t>
  </si>
  <si>
    <t>29</t>
  </si>
  <si>
    <t>MSC ANNA</t>
  </si>
  <si>
    <t>Shikra</t>
  </si>
  <si>
    <t>QS429A</t>
  </si>
  <si>
    <t>ZF429A</t>
  </si>
  <si>
    <t>FK428A</t>
  </si>
  <si>
    <t>FD428W</t>
  </si>
  <si>
    <t>MSC NAPOLI</t>
  </si>
  <si>
    <t>KQ428A</t>
  </si>
  <si>
    <t>MSC UNITY VI</t>
  </si>
  <si>
    <t>MSC BREMERHAVEN V</t>
  </si>
  <si>
    <t>仅适用于上海本港非危险品/非特种箱</t>
  </si>
  <si>
    <t>仅适用于长江内支线货/上海本港特种箱/不适用于危险品</t>
  </si>
  <si>
    <t>仅适用于长江内支线货/上海本港危险品和特种箱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</si>
</sst>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164" formatCode="0.0"/>
    <numFmt numFmtId="165" formatCode="[$-409]d\-mmm;@"/>
    <numFmt numFmtId="166" formatCode="h:mm;@"/>
  </numFmts>
  <fonts count="44">
    <font>
      <sz val="11"/>
      <color theme="1"/>
      <name val="Calibri"/>
      <family val="2"/>
      <scheme val="minor"/>
    </font>
    <font>
      <sz val="12"/>
      <name val="Times New Roman"/>
      <family val="1"/>
    </font>
    <font>
      <b/>
      <sz val="16"/>
      <name val="Times New Roman"/>
      <family val="1"/>
    </font>
    <font>
      <sz val="10"/>
      <name val="Times New Roman"/>
      <family val="1"/>
    </font>
    <font>
      <sz val="12"/>
      <name val="宋体"/>
      <charset val="134"/>
    </font>
    <font>
      <sz val="12"/>
      <name val="宋体"/>
      <charset val="134"/>
    </font>
    <font>
      <sz val="12"/>
      <color rgb="FFFF0000"/>
      <name val="Times New Roman"/>
      <family val="1"/>
    </font>
    <font>
      <sz val="10"/>
      <name val="Calibri"/>
      <family val="2"/>
    </font>
    <font>
      <sz val="10"/>
      <name val="Arial"/>
      <family val="2"/>
    </font>
    <font>
      <sz val="9"/>
      <name val="Calibri"/>
      <family val="3"/>
      <charset val="134"/>
      <scheme val="minor"/>
    </font>
    <font>
      <b/>
      <sz val="11"/>
      <name val="Calibri"/>
      <family val="2"/>
    </font>
    <font>
      <sz val="11"/>
      <color indexed="8"/>
      <name val="宋体"/>
      <family val="3"/>
      <charset val="134"/>
    </font>
    <font>
      <b/>
      <sz val="11"/>
      <color rgb="FF000000"/>
      <name val="Calibri"/>
      <family val="2"/>
    </font>
    <font>
      <sz val="11"/>
      <color rgb="FF000000"/>
      <name val="宋体"/>
      <family val="3"/>
      <charset val="134"/>
    </font>
    <font>
      <sz val="11"/>
      <name val="Calibri"/>
      <family val="2"/>
    </font>
    <font>
      <sz val="11"/>
      <color theme="1"/>
      <name val="Calibri"/>
      <family val="2"/>
    </font>
    <font>
      <b/>
      <sz val="11"/>
      <name val="微软雅黑"/>
      <family val="2"/>
      <charset val="134"/>
    </font>
    <font>
      <sz val="11"/>
      <name val="微软雅黑"/>
      <family val="2"/>
      <charset val="134"/>
    </font>
    <font>
      <b/>
      <sz val="12"/>
      <name val="宋体"/>
      <family val="3"/>
      <charset val="134"/>
    </font>
    <font>
      <b/>
      <sz val="12"/>
      <name val="Calibri"/>
      <family val="2"/>
    </font>
    <font>
      <sz val="12"/>
      <name val="Calibri"/>
      <family val="2"/>
    </font>
    <font>
      <b/>
      <sz val="12"/>
      <name val="Calibri"/>
      <family val="3"/>
    </font>
    <font>
      <b/>
      <sz val="12"/>
      <name val="Calibri"/>
      <family val="3"/>
      <charset val="134"/>
    </font>
    <font>
      <b/>
      <sz val="14"/>
      <name val="Calibri"/>
      <family val="2"/>
    </font>
    <font>
      <b/>
      <sz val="20"/>
      <name val="Calibri"/>
      <family val="2"/>
    </font>
    <font>
      <b/>
      <sz val="16"/>
      <name val="Calibri"/>
      <family val="2"/>
    </font>
    <font>
      <sz val="11"/>
      <name val="宋体"/>
      <family val="3"/>
      <charset val="134"/>
    </font>
    <font>
      <sz val="11"/>
      <color rgb="FF0070C0"/>
      <name val="Calibri"/>
      <family val="2"/>
    </font>
    <font>
      <b/>
      <sz val="11"/>
      <color rgb="FF0070C0"/>
      <name val="Calibri"/>
      <family val="2"/>
    </font>
    <font>
      <sz val="11"/>
      <color rgb="FF0070C0"/>
      <name val="宋体"/>
      <family val="3"/>
      <charset val="134"/>
    </font>
    <font>
      <b/>
      <sz val="10"/>
      <color rgb="FFFF0000"/>
      <name val="Calibri"/>
      <family val="2"/>
    </font>
    <font>
      <b/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rgb="FF000000"/>
      <name val="Calibri"/>
      <family val="2"/>
    </font>
    <font>
      <b/>
      <sz val="12"/>
      <color rgb="FFFF0000"/>
      <name val="Times New Roman"/>
      <family val="1"/>
    </font>
    <font>
      <sz val="12"/>
      <name val="Calibri"/>
      <family val="2"/>
      <scheme val="minor"/>
    </font>
    <font>
      <b/>
      <sz val="11"/>
      <color rgb="FFFF0000"/>
      <name val="Calibri"/>
      <family val="2"/>
    </font>
    <font>
      <sz val="11"/>
      <color rgb="FFFF0000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FF0000"/>
      <name val="Calibri"/>
      <family val="2"/>
    </font>
    <font>
      <sz val="11"/>
      <color theme="4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1">
    <xf numFmtId="0" fontId="0" fillId="0" borderId="0"/>
    <xf numFmtId="0" fontId="4" fillId="0" borderId="0">
      <alignment vertical="center"/>
    </xf>
    <xf numFmtId="0" fontId="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9" fontId="41" fillId="0" borderId="0" applyFont="0" applyFill="0" applyBorder="0" applyAlignment="0" applyProtection="0"/>
  </cellStyleXfs>
  <cellXfs count="99">
    <xf numFmtId="0" fontId="0" fillId="0" borderId="0" xfId="0"/>
    <xf numFmtId="0" fontId="10" fillId="4" borderId="2" xfId="3" applyFont="1" applyFill="1" applyBorder="1" applyAlignment="1" applyProtection="1">
      <alignment horizontal="center" vertical="center" wrapText="1"/>
      <protection locked="0"/>
    </xf>
    <xf numFmtId="0" fontId="12" fillId="4" borderId="6" xfId="3" applyFont="1" applyFill="1" applyBorder="1" applyAlignment="1" applyProtection="1">
      <alignment horizontal="center" vertical="center" wrapText="1"/>
      <protection locked="0"/>
    </xf>
    <xf numFmtId="0" fontId="15" fillId="2" borderId="0" xfId="0" applyFont="1" applyFill="1"/>
    <xf numFmtId="0" fontId="15" fillId="3" borderId="0" xfId="0" applyFont="1" applyFill="1"/>
    <xf numFmtId="0" fontId="10" fillId="4" borderId="6" xfId="3" applyFont="1" applyFill="1" applyBorder="1" applyAlignment="1" applyProtection="1">
      <alignment horizontal="center" vertical="center" wrapText="1"/>
      <protection locked="0"/>
    </xf>
    <xf numFmtId="0" fontId="1" fillId="2" borderId="0" xfId="0" applyFont="1" applyFill="1"/>
    <xf numFmtId="0" fontId="1" fillId="2" borderId="0" xfId="0" applyFont="1" applyFill="1" applyAlignment="1">
      <alignment vertical="center"/>
    </xf>
    <xf numFmtId="0" fontId="3" fillId="2" borderId="0" xfId="0" applyFont="1" applyFill="1" applyAlignment="1">
      <alignment horizontal="left" vertical="center"/>
    </xf>
    <xf numFmtId="0" fontId="6" fillId="2" borderId="0" xfId="0" applyFont="1" applyFill="1" applyAlignment="1">
      <alignment vertical="center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165" fontId="1" fillId="2" borderId="0" xfId="0" applyNumberFormat="1" applyFont="1" applyFill="1" applyAlignment="1">
      <alignment horizontal="center" vertical="center"/>
    </xf>
    <xf numFmtId="166" fontId="1" fillId="2" borderId="0" xfId="0" applyNumberFormat="1" applyFont="1" applyFill="1" applyAlignment="1">
      <alignment horizontal="center" vertical="center"/>
    </xf>
    <xf numFmtId="0" fontId="19" fillId="5" borderId="2" xfId="0" applyFont="1" applyFill="1" applyBorder="1" applyAlignment="1">
      <alignment horizontal="center" vertical="center" wrapText="1"/>
    </xf>
    <xf numFmtId="0" fontId="19" fillId="5" borderId="2" xfId="0" applyFont="1" applyFill="1" applyBorder="1" applyAlignment="1">
      <alignment horizontal="center" vertical="center"/>
    </xf>
    <xf numFmtId="0" fontId="22" fillId="5" borderId="2" xfId="0" applyFont="1" applyFill="1" applyBorder="1" applyAlignment="1">
      <alignment horizontal="center" vertical="center" wrapText="1"/>
    </xf>
    <xf numFmtId="0" fontId="24" fillId="2" borderId="0" xfId="0" applyFont="1" applyFill="1"/>
    <xf numFmtId="0" fontId="20" fillId="2" borderId="0" xfId="0" applyFont="1" applyFill="1"/>
    <xf numFmtId="0" fontId="25" fillId="2" borderId="0" xfId="0" applyFont="1" applyFill="1" applyAlignment="1">
      <alignment vertical="center"/>
    </xf>
    <xf numFmtId="0" fontId="20" fillId="2" borderId="0" xfId="0" applyFont="1" applyFill="1" applyAlignment="1">
      <alignment vertical="center"/>
    </xf>
    <xf numFmtId="0" fontId="25" fillId="2" borderId="0" xfId="0" applyFont="1" applyFill="1" applyAlignment="1">
      <alignment horizontal="left" vertical="center"/>
    </xf>
    <xf numFmtId="0" fontId="14" fillId="2" borderId="0" xfId="0" applyFont="1" applyFill="1" applyAlignment="1">
      <alignment horizontal="left" vertical="center"/>
    </xf>
    <xf numFmtId="0" fontId="14" fillId="2" borderId="0" xfId="0" applyFont="1" applyFill="1" applyAlignment="1">
      <alignment vertical="center"/>
    </xf>
    <xf numFmtId="0" fontId="7" fillId="2" borderId="0" xfId="0" applyFont="1" applyFill="1" applyAlignment="1">
      <alignment horizontal="left" vertical="center"/>
    </xf>
    <xf numFmtId="0" fontId="23" fillId="2" borderId="0" xfId="0" applyFont="1" applyFill="1" applyAlignment="1">
      <alignment horizontal="right" vertical="center"/>
    </xf>
    <xf numFmtId="164" fontId="25" fillId="2" borderId="0" xfId="0" applyNumberFormat="1" applyFont="1" applyFill="1" applyAlignment="1">
      <alignment horizontal="left" vertical="center"/>
    </xf>
    <xf numFmtId="165" fontId="25" fillId="2" borderId="0" xfId="0" applyNumberFormat="1" applyFont="1" applyFill="1" applyAlignment="1">
      <alignment horizontal="left" vertical="center"/>
    </xf>
    <xf numFmtId="0" fontId="15" fillId="2" borderId="0" xfId="0" applyFont="1" applyFill="1" applyAlignment="1">
      <alignment horizontal="left" vertical="top" wrapText="1"/>
    </xf>
    <xf numFmtId="0" fontId="27" fillId="2" borderId="0" xfId="0" applyFont="1" applyFill="1"/>
    <xf numFmtId="0" fontId="27" fillId="2" borderId="0" xfId="0" applyFont="1" applyFill="1" applyAlignment="1">
      <alignment horizontal="left" vertical="top" wrapText="1"/>
    </xf>
    <xf numFmtId="0" fontId="28" fillId="4" borderId="2" xfId="3" applyFont="1" applyFill="1" applyBorder="1" applyAlignment="1" applyProtection="1">
      <alignment horizontal="center" vertical="center" wrapText="1"/>
      <protection locked="0"/>
    </xf>
    <xf numFmtId="0" fontId="27" fillId="3" borderId="0" xfId="0" applyFont="1" applyFill="1"/>
    <xf numFmtId="0" fontId="24" fillId="2" borderId="0" xfId="0" applyFont="1" applyFill="1" applyAlignment="1">
      <alignment horizontal="right"/>
    </xf>
    <xf numFmtId="0" fontId="15" fillId="2" borderId="0" xfId="0" applyFont="1" applyFill="1" applyAlignment="1">
      <alignment horizontal="right" vertical="top" wrapText="1"/>
    </xf>
    <xf numFmtId="0" fontId="37" fillId="2" borderId="0" xfId="0" applyFont="1" applyFill="1" applyAlignment="1">
      <alignment vertical="center"/>
    </xf>
    <xf numFmtId="20" fontId="38" fillId="0" borderId="2" xfId="2" applyNumberFormat="1" applyFont="1" applyBorder="1" applyAlignment="1">
      <alignment horizontal="center" vertical="center"/>
    </xf>
    <xf numFmtId="16" fontId="20" fillId="2" borderId="2" xfId="0" applyNumberFormat="1" applyFont="1" applyFill="1" applyBorder="1" applyAlignment="1">
      <alignment horizontal="center" vertical="center"/>
    </xf>
    <xf numFmtId="165" fontId="20" fillId="2" borderId="5" xfId="0" applyNumberFormat="1" applyFont="1" applyFill="1" applyBorder="1" applyAlignment="1">
      <alignment horizontal="center" vertical="center" wrapText="1"/>
    </xf>
    <xf numFmtId="0" fontId="39" fillId="2" borderId="0" xfId="0" applyFont="1" applyFill="1"/>
    <xf numFmtId="49" fontId="25" fillId="2" borderId="0" xfId="0" applyNumberFormat="1" applyFont="1" applyFill="1" applyAlignment="1">
      <alignment horizontal="left" vertical="center"/>
    </xf>
    <xf numFmtId="9" fontId="37" fillId="2" borderId="0" xfId="10" applyFont="1" applyFill="1" applyAlignment="1">
      <alignment vertical="center"/>
    </xf>
    <xf numFmtId="20" fontId="38" fillId="0" borderId="2" xfId="9" applyNumberFormat="1" applyFont="1" applyBorder="1" applyAlignment="1">
      <alignment horizontal="center" vertical="center"/>
    </xf>
    <xf numFmtId="0" fontId="39" fillId="2" borderId="2" xfId="3" applyFont="1" applyFill="1" applyBorder="1" applyAlignment="1">
      <alignment horizontal="center" vertical="center"/>
    </xf>
    <xf numFmtId="0" fontId="39" fillId="2" borderId="2" xfId="0" applyFont="1" applyFill="1" applyBorder="1" applyAlignment="1">
      <alignment horizontal="center" vertical="center"/>
    </xf>
    <xf numFmtId="0" fontId="14" fillId="2" borderId="2" xfId="5" applyFont="1" applyFill="1" applyBorder="1" applyAlignment="1">
      <alignment horizontal="center" vertical="center" wrapText="1"/>
    </xf>
    <xf numFmtId="0" fontId="15" fillId="2" borderId="2" xfId="5" applyFont="1" applyFill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center" vertical="center" wrapText="1"/>
    </xf>
    <xf numFmtId="0" fontId="27" fillId="2" borderId="2" xfId="0" applyFont="1" applyFill="1" applyBorder="1" applyAlignment="1">
      <alignment horizontal="center" vertical="center" wrapText="1"/>
    </xf>
    <xf numFmtId="0" fontId="27" fillId="2" borderId="2" xfId="0" applyFont="1" applyFill="1" applyBorder="1" applyAlignment="1">
      <alignment horizontal="center" vertical="center"/>
    </xf>
    <xf numFmtId="0" fontId="14" fillId="2" borderId="2" xfId="3" applyFont="1" applyFill="1" applyBorder="1" applyAlignment="1">
      <alignment horizontal="center" vertical="center"/>
    </xf>
    <xf numFmtId="0" fontId="14" fillId="2" borderId="2" xfId="0" applyFont="1" applyFill="1" applyBorder="1" applyAlignment="1">
      <alignment horizontal="center" vertical="center"/>
    </xf>
    <xf numFmtId="0" fontId="14" fillId="2" borderId="2" xfId="5" applyFont="1" applyFill="1" applyBorder="1" applyAlignment="1">
      <alignment horizontal="center" vertical="center"/>
    </xf>
    <xf numFmtId="0" fontId="15" fillId="2" borderId="2" xfId="0" applyFont="1" applyFill="1" applyBorder="1" applyAlignment="1">
      <alignment horizontal="center" vertical="center" wrapText="1"/>
    </xf>
    <xf numFmtId="0" fontId="15" fillId="2" borderId="2" xfId="0" applyFont="1" applyFill="1" applyBorder="1" applyAlignment="1">
      <alignment horizontal="center" vertical="center"/>
    </xf>
    <xf numFmtId="0" fontId="40" fillId="2" borderId="2" xfId="0" applyFont="1" applyFill="1" applyBorder="1" applyAlignment="1">
      <alignment horizontal="center" vertical="center"/>
    </xf>
    <xf numFmtId="0" fontId="40" fillId="2" borderId="2" xfId="5" applyFont="1" applyFill="1" applyBorder="1" applyAlignment="1">
      <alignment horizontal="center" vertical="center" wrapText="1"/>
    </xf>
    <xf numFmtId="0" fontId="40" fillId="2" borderId="2" xfId="0" applyFont="1" applyFill="1" applyBorder="1" applyAlignment="1">
      <alignment horizontal="center" vertical="center" wrapText="1"/>
    </xf>
    <xf numFmtId="0" fontId="40" fillId="2" borderId="2" xfId="3" applyFont="1" applyFill="1" applyBorder="1" applyAlignment="1">
      <alignment horizontal="center" vertical="center"/>
    </xf>
    <xf numFmtId="0" fontId="14" fillId="2" borderId="0" xfId="0" applyFont="1" applyFill="1"/>
    <xf numFmtId="0" fontId="20" fillId="2" borderId="2" xfId="0" applyFont="1" applyFill="1" applyBorder="1" applyAlignment="1">
      <alignment horizontal="center" vertical="center" wrapText="1"/>
    </xf>
    <xf numFmtId="0" fontId="20" fillId="0" borderId="4" xfId="1" applyFont="1" applyBorder="1" applyAlignment="1">
      <alignment horizontal="center" vertical="center"/>
    </xf>
    <xf numFmtId="0" fontId="20" fillId="0" borderId="5" xfId="1" applyFont="1" applyBorder="1" applyAlignment="1">
      <alignment horizontal="center" vertical="center"/>
    </xf>
    <xf numFmtId="165" fontId="20" fillId="2" borderId="4" xfId="0" applyNumberFormat="1" applyFont="1" applyFill="1" applyBorder="1" applyAlignment="1">
      <alignment horizontal="center" vertical="center"/>
    </xf>
    <xf numFmtId="165" fontId="20" fillId="2" borderId="5" xfId="0" applyNumberFormat="1" applyFont="1" applyFill="1" applyBorder="1" applyAlignment="1">
      <alignment horizontal="center" vertical="center"/>
    </xf>
    <xf numFmtId="0" fontId="24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 vertical="center"/>
    </xf>
    <xf numFmtId="0" fontId="19" fillId="5" borderId="1" xfId="0" applyFont="1" applyFill="1" applyBorder="1" applyAlignment="1">
      <alignment horizontal="center" vertical="center" wrapText="1"/>
    </xf>
    <xf numFmtId="0" fontId="19" fillId="5" borderId="3" xfId="0" applyFont="1" applyFill="1" applyBorder="1" applyAlignment="1">
      <alignment horizontal="center" vertical="center" wrapText="1"/>
    </xf>
    <xf numFmtId="0" fontId="20" fillId="2" borderId="4" xfId="0" applyFont="1" applyFill="1" applyBorder="1" applyAlignment="1">
      <alignment horizontal="center" vertical="center" wrapText="1"/>
    </xf>
    <xf numFmtId="0" fontId="20" fillId="2" borderId="5" xfId="0" applyFont="1" applyFill="1" applyBorder="1" applyAlignment="1">
      <alignment horizontal="center" vertical="center" wrapText="1"/>
    </xf>
    <xf numFmtId="0" fontId="32" fillId="2" borderId="0" xfId="0" applyFont="1" applyFill="1" applyAlignment="1">
      <alignment horizontal="left" vertical="top" wrapText="1"/>
    </xf>
    <xf numFmtId="0" fontId="20" fillId="2" borderId="4" xfId="1" applyFont="1" applyFill="1" applyBorder="1" applyAlignment="1">
      <alignment horizontal="center" vertical="center"/>
    </xf>
    <xf numFmtId="0" fontId="20" fillId="2" borderId="5" xfId="1" applyFont="1" applyFill="1" applyBorder="1" applyAlignment="1">
      <alignment horizontal="center" vertical="center"/>
    </xf>
    <xf numFmtId="0" fontId="20" fillId="0" borderId="4" xfId="0" applyFont="1" applyBorder="1" applyAlignment="1">
      <alignment horizontal="center" vertical="center" wrapText="1"/>
    </xf>
    <xf numFmtId="0" fontId="20" fillId="0" borderId="5" xfId="0" applyFont="1" applyBorder="1" applyAlignment="1">
      <alignment horizontal="center" vertical="center" wrapText="1"/>
    </xf>
    <xf numFmtId="0" fontId="7" fillId="2" borderId="0" xfId="0" applyFont="1" applyFill="1" applyAlignment="1">
      <alignment horizontal="left" vertical="top" wrapText="1"/>
    </xf>
    <xf numFmtId="0" fontId="42" fillId="0" borderId="4" xfId="1" applyFont="1" applyBorder="1" applyAlignment="1">
      <alignment horizontal="center" vertical="center"/>
    </xf>
    <xf numFmtId="0" fontId="42" fillId="0" borderId="5" xfId="1" applyFont="1" applyBorder="1" applyAlignment="1">
      <alignment horizontal="center" vertical="center"/>
    </xf>
    <xf numFmtId="0" fontId="42" fillId="0" borderId="4" xfId="0" applyFont="1" applyBorder="1" applyAlignment="1">
      <alignment horizontal="center" vertical="center" wrapText="1"/>
    </xf>
    <xf numFmtId="0" fontId="42" fillId="0" borderId="5" xfId="0" applyFont="1" applyBorder="1" applyAlignment="1">
      <alignment horizontal="center" vertical="center" wrapText="1"/>
    </xf>
    <xf numFmtId="0" fontId="19" fillId="5" borderId="2" xfId="0" applyFont="1" applyFill="1" applyBorder="1" applyAlignment="1">
      <alignment horizontal="center" vertical="center" wrapText="1"/>
    </xf>
    <xf numFmtId="0" fontId="31" fillId="2" borderId="0" xfId="0" applyFont="1" applyFill="1" applyAlignment="1">
      <alignment horizontal="left" vertical="top" wrapText="1"/>
    </xf>
    <xf numFmtId="0" fontId="35" fillId="2" borderId="0" xfId="0" applyFont="1" applyFill="1" applyAlignment="1">
      <alignment horizontal="left" vertical="top" wrapText="1"/>
    </xf>
    <xf numFmtId="0" fontId="39" fillId="6" borderId="2" xfId="5" applyFont="1" applyFill="1" applyBorder="1" applyAlignment="1">
      <alignment horizontal="center" vertical="center" wrapText="1"/>
    </xf>
    <xf numFmtId="0" fontId="39" fillId="6" borderId="2" xfId="3" applyFont="1" applyFill="1" applyBorder="1" applyAlignment="1">
      <alignment horizontal="center" vertical="center"/>
    </xf>
    <xf numFmtId="0" fontId="39" fillId="6" borderId="2" xfId="5" applyFont="1" applyFill="1" applyBorder="1" applyAlignment="1">
      <alignment horizontal="center" vertical="center"/>
    </xf>
    <xf numFmtId="0" fontId="39" fillId="6" borderId="2" xfId="0" applyFont="1" applyFill="1" applyBorder="1" applyAlignment="1">
      <alignment horizontal="center" vertical="center" wrapText="1"/>
    </xf>
    <xf numFmtId="0" fontId="39" fillId="6" borderId="2" xfId="0" applyFont="1" applyFill="1" applyBorder="1" applyAlignment="1">
      <alignment horizontal="center" vertical="center"/>
    </xf>
    <xf numFmtId="0" fontId="15" fillId="6" borderId="2" xfId="5" applyFont="1" applyFill="1" applyBorder="1" applyAlignment="1">
      <alignment horizontal="center" vertical="center" wrapText="1"/>
    </xf>
    <xf numFmtId="0" fontId="15" fillId="6" borderId="2" xfId="3" applyFont="1" applyFill="1" applyBorder="1" applyAlignment="1">
      <alignment horizontal="center" vertical="center"/>
    </xf>
    <xf numFmtId="0" fontId="15" fillId="6" borderId="2" xfId="5" applyFont="1" applyFill="1" applyBorder="1" applyAlignment="1">
      <alignment horizontal="center" vertical="center"/>
    </xf>
    <xf numFmtId="0" fontId="43" fillId="6" borderId="2" xfId="0" applyFont="1" applyFill="1" applyBorder="1" applyAlignment="1">
      <alignment horizontal="center" vertical="center" wrapText="1"/>
    </xf>
    <xf numFmtId="0" fontId="15" fillId="6" borderId="2" xfId="0" applyFont="1" applyFill="1" applyBorder="1" applyAlignment="1">
      <alignment horizontal="center" vertical="center"/>
    </xf>
    <xf numFmtId="0" fontId="43" fillId="6" borderId="2" xfId="0" applyFont="1" applyFill="1" applyBorder="1" applyAlignment="1">
      <alignment horizontal="center" vertical="center"/>
    </xf>
    <xf numFmtId="0" fontId="15" fillId="2" borderId="2" xfId="3" applyFont="1" applyFill="1" applyBorder="1" applyAlignment="1">
      <alignment horizontal="center" vertical="center"/>
    </xf>
    <xf numFmtId="0" fontId="15" fillId="2" borderId="2" xfId="5" applyFont="1" applyFill="1" applyBorder="1" applyAlignment="1">
      <alignment horizontal="center" vertical="center"/>
    </xf>
    <xf numFmtId="0" fontId="43" fillId="0" borderId="2" xfId="0" applyFont="1" applyBorder="1" applyAlignment="1">
      <alignment horizontal="center" vertical="center" wrapText="1"/>
    </xf>
    <xf numFmtId="0" fontId="43" fillId="2" borderId="2" xfId="0" applyFont="1" applyFill="1" applyBorder="1" applyAlignment="1">
      <alignment horizontal="center" vertical="center"/>
    </xf>
  </cellXfs>
  <cellStyles count="11">
    <cellStyle name="Normal" xfId="0" builtinId="0"/>
    <cellStyle name="Normal 10" xfId="2" xr:uid="{AB4EEF4B-D285-474B-8FF8-9D3C9D69704D}"/>
    <cellStyle name="Normal 10 2" xfId="9" xr:uid="{7974D8BC-76CD-44EB-9810-057C329ADB9B}"/>
    <cellStyle name="Normal 10 3" xfId="8" xr:uid="{D115F034-DAD0-4884-8D86-4A53B0F79A4C}"/>
    <cellStyle name="Normal 10 4" xfId="7" xr:uid="{9C0586F5-7750-4AB0-A313-E289BBEAD0C9}"/>
    <cellStyle name="Normal 2" xfId="4" xr:uid="{C6A91537-6474-463A-AC8D-F784E66978C1}"/>
    <cellStyle name="Normal 2 2" xfId="6" xr:uid="{64746B62-844A-4CA0-96C6-57EE19E420F2}"/>
    <cellStyle name="Normal 2 4" xfId="1" xr:uid="{30F5CA98-2282-4DA8-96F5-00D3A36AA5D9}"/>
    <cellStyle name="Normal_Xship1 version 3.1 2" xfId="5" xr:uid="{A155DB68-FD29-45AB-AA8D-7A4E56DA8AB1}"/>
    <cellStyle name="Percent" xfId="10" builtinId="5"/>
    <cellStyle name="常规_Sheet1" xfId="3" xr:uid="{90214BC5-172A-49BB-8780-F0A5EA3D1335}"/>
  </cellStyles>
  <dxfs count="0"/>
  <tableStyles count="1" defaultTableStyle="TableStyleMedium2" defaultPivotStyle="PivotStyleLight16">
    <tableStyle name="Invisible" pivot="0" table="0" count="0" xr9:uid="{3C69AEF1-2FBC-4710-98B9-E2E53292186D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22412</xdr:colOff>
      <xdr:row>0</xdr:row>
      <xdr:rowOff>189938</xdr:rowOff>
    </xdr:from>
    <xdr:to>
      <xdr:col>1</xdr:col>
      <xdr:colOff>970990</xdr:colOff>
      <xdr:row>3</xdr:row>
      <xdr:rowOff>48700</xdr:rowOff>
    </xdr:to>
    <xdr:pic>
      <xdr:nvPicPr>
        <xdr:cNvPr id="2" name="Picture 2">
          <a:extLst>
            <a:ext uri="{FF2B5EF4-FFF2-40B4-BE49-F238E27FC236}">
              <a16:creationId xmlns:a16="http://schemas.microsoft.com/office/drawing/2014/main" id="{E786CF7B-839C-4510-BD35-6A7C7C97C2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7530" y="189938"/>
          <a:ext cx="948578" cy="8336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msccargo.cn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49B967-5D23-4299-927A-82FE2E04B065}">
  <sheetPr>
    <pageSetUpPr fitToPage="1"/>
  </sheetPr>
  <dimension ref="B1:S25"/>
  <sheetViews>
    <sheetView tabSelected="1" view="pageBreakPreview" zoomScale="85" zoomScaleNormal="85" zoomScaleSheetLayoutView="85" workbookViewId="0">
      <selection activeCell="O14" sqref="O14"/>
    </sheetView>
  </sheetViews>
  <sheetFormatPr defaultColWidth="9.140625" defaultRowHeight="15.75"/>
  <cols>
    <col min="1" max="1" width="9.140625" style="7"/>
    <col min="2" max="2" width="17.140625" style="7" customWidth="1"/>
    <col min="3" max="3" width="30.7109375" style="7" customWidth="1"/>
    <col min="4" max="4" width="17.42578125" style="7" customWidth="1"/>
    <col min="5" max="5" width="17.140625" style="7" customWidth="1"/>
    <col min="6" max="11" width="22" style="7" customWidth="1"/>
    <col min="12" max="16384" width="9.140625" style="7"/>
  </cols>
  <sheetData>
    <row r="1" spans="2:11" s="6" customFormat="1" ht="34.5" customHeight="1">
      <c r="C1" s="17" t="s">
        <v>0</v>
      </c>
      <c r="D1" s="18"/>
      <c r="E1" s="18"/>
      <c r="F1" s="18"/>
      <c r="G1" s="18"/>
      <c r="H1" s="33" t="s">
        <v>38</v>
      </c>
      <c r="I1" s="65" t="s">
        <v>49</v>
      </c>
      <c r="J1" s="65"/>
      <c r="K1" s="65"/>
    </row>
    <row r="2" spans="2:11" ht="21">
      <c r="C2" s="19" t="s">
        <v>33</v>
      </c>
      <c r="D2" s="20"/>
      <c r="E2" s="20"/>
      <c r="F2" s="20"/>
      <c r="G2" s="20"/>
      <c r="H2" s="20"/>
      <c r="I2" s="21"/>
      <c r="J2" s="25" t="s">
        <v>140</v>
      </c>
      <c r="K2" s="40" t="s">
        <v>163</v>
      </c>
    </row>
    <row r="3" spans="2:11" ht="21">
      <c r="C3" s="22" t="s">
        <v>1</v>
      </c>
      <c r="D3" s="23"/>
      <c r="E3" s="22" t="s">
        <v>2</v>
      </c>
      <c r="F3" s="20"/>
      <c r="G3" s="20"/>
      <c r="H3" s="24"/>
      <c r="I3" s="20"/>
      <c r="J3" s="25" t="s">
        <v>3</v>
      </c>
      <c r="K3" s="26">
        <v>4</v>
      </c>
    </row>
    <row r="4" spans="2:11" ht="21.6" customHeight="1">
      <c r="C4" s="23" t="s">
        <v>4</v>
      </c>
      <c r="D4" s="23"/>
      <c r="E4" s="23"/>
      <c r="F4" s="20"/>
      <c r="G4" s="20"/>
      <c r="H4" s="20"/>
      <c r="I4" s="19"/>
      <c r="J4" s="25" t="s">
        <v>5</v>
      </c>
      <c r="K4" s="27">
        <v>45476</v>
      </c>
    </row>
    <row r="5" spans="2:11">
      <c r="C5" s="8"/>
    </row>
    <row r="6" spans="2:11" ht="16.5" customHeight="1">
      <c r="B6" s="66"/>
      <c r="C6" s="66"/>
      <c r="D6" s="66"/>
      <c r="E6" s="66"/>
      <c r="F6" s="66"/>
      <c r="G6" s="66"/>
      <c r="H6" s="66"/>
      <c r="I6" s="66"/>
      <c r="J6" s="66"/>
      <c r="K6" s="66"/>
    </row>
    <row r="7" spans="2:11" ht="32.25" customHeight="1">
      <c r="B7" s="67" t="s">
        <v>6</v>
      </c>
      <c r="C7" s="67" t="s">
        <v>7</v>
      </c>
      <c r="D7" s="67" t="s">
        <v>22</v>
      </c>
      <c r="E7" s="67" t="s">
        <v>8</v>
      </c>
      <c r="F7" s="81" t="s">
        <v>9</v>
      </c>
      <c r="G7" s="81"/>
      <c r="H7" s="81"/>
      <c r="I7" s="81"/>
      <c r="J7" s="81"/>
      <c r="K7" s="81"/>
    </row>
    <row r="8" spans="2:11" ht="32.25" customHeight="1">
      <c r="B8" s="68"/>
      <c r="C8" s="68"/>
      <c r="D8" s="68"/>
      <c r="E8" s="68"/>
      <c r="F8" s="14" t="s">
        <v>10</v>
      </c>
      <c r="G8" s="14" t="s">
        <v>11</v>
      </c>
      <c r="H8" s="14" t="s">
        <v>12</v>
      </c>
      <c r="I8" s="14" t="s">
        <v>13</v>
      </c>
      <c r="J8" s="14" t="s">
        <v>14</v>
      </c>
      <c r="K8" s="14" t="s">
        <v>15</v>
      </c>
    </row>
    <row r="9" spans="2:11" ht="32.25" customHeight="1">
      <c r="B9" s="15" t="s">
        <v>23</v>
      </c>
      <c r="C9" s="15" t="s">
        <v>24</v>
      </c>
      <c r="D9" s="15" t="s">
        <v>25</v>
      </c>
      <c r="E9" s="15" t="s">
        <v>26</v>
      </c>
      <c r="F9" s="15" t="s">
        <v>27</v>
      </c>
      <c r="G9" s="15" t="s">
        <v>28</v>
      </c>
      <c r="H9" s="16" t="s">
        <v>32</v>
      </c>
      <c r="I9" s="15" t="s">
        <v>29</v>
      </c>
      <c r="J9" s="15" t="s">
        <v>30</v>
      </c>
      <c r="K9" s="15" t="s">
        <v>31</v>
      </c>
    </row>
    <row r="10" spans="2:11" s="35" customFormat="1" ht="29.25" customHeight="1">
      <c r="B10" s="60" t="s">
        <v>50</v>
      </c>
      <c r="C10" s="77" t="s">
        <v>173</v>
      </c>
      <c r="D10" s="77" t="s">
        <v>171</v>
      </c>
      <c r="E10" s="72" t="s">
        <v>53</v>
      </c>
      <c r="F10" s="63">
        <f>K10-17</f>
        <v>45472</v>
      </c>
      <c r="G10" s="38">
        <v>45487</v>
      </c>
      <c r="H10" s="38">
        <v>45487</v>
      </c>
      <c r="I10" s="63">
        <v>45488</v>
      </c>
      <c r="J10" s="63">
        <v>45489</v>
      </c>
      <c r="K10" s="63">
        <v>45489</v>
      </c>
    </row>
    <row r="11" spans="2:11" s="35" customFormat="1" ht="29.25" customHeight="1">
      <c r="B11" s="60"/>
      <c r="C11" s="78"/>
      <c r="D11" s="78"/>
      <c r="E11" s="73"/>
      <c r="F11" s="64"/>
      <c r="G11" s="36">
        <v>0.83333333333333337</v>
      </c>
      <c r="H11" s="36">
        <v>0.83333333333333337</v>
      </c>
      <c r="I11" s="64"/>
      <c r="J11" s="64"/>
      <c r="K11" s="64"/>
    </row>
    <row r="12" spans="2:11" s="35" customFormat="1" ht="29.45" customHeight="1">
      <c r="B12" s="60" t="s">
        <v>52</v>
      </c>
      <c r="C12" s="77" t="s">
        <v>172</v>
      </c>
      <c r="D12" s="77" t="s">
        <v>167</v>
      </c>
      <c r="E12" s="61" t="s">
        <v>53</v>
      </c>
      <c r="F12" s="63">
        <f t="shared" ref="F12" si="0">K12-17</f>
        <v>45474</v>
      </c>
      <c r="G12" s="38">
        <v>45490</v>
      </c>
      <c r="H12" s="38">
        <v>45490</v>
      </c>
      <c r="I12" s="63">
        <v>45491</v>
      </c>
      <c r="J12" s="63">
        <v>45491</v>
      </c>
      <c r="K12" s="63">
        <v>45491</v>
      </c>
    </row>
    <row r="13" spans="2:11" s="35" customFormat="1" ht="29.45" customHeight="1">
      <c r="B13" s="60"/>
      <c r="C13" s="78"/>
      <c r="D13" s="78"/>
      <c r="E13" s="62"/>
      <c r="F13" s="64"/>
      <c r="G13" s="36">
        <v>0.91666666666666663</v>
      </c>
      <c r="H13" s="36">
        <v>0.91666666666666663</v>
      </c>
      <c r="I13" s="64"/>
      <c r="J13" s="64"/>
      <c r="K13" s="64"/>
    </row>
    <row r="14" spans="2:11" s="35" customFormat="1" ht="29.45" customHeight="1">
      <c r="B14" s="60" t="s">
        <v>137</v>
      </c>
      <c r="C14" s="77" t="s">
        <v>172</v>
      </c>
      <c r="D14" s="77" t="s">
        <v>167</v>
      </c>
      <c r="E14" s="61" t="s">
        <v>53</v>
      </c>
      <c r="F14" s="63">
        <f t="shared" ref="F14" si="1">K14-17</f>
        <v>45474</v>
      </c>
      <c r="G14" s="38">
        <v>45490</v>
      </c>
      <c r="H14" s="38">
        <v>45490</v>
      </c>
      <c r="I14" s="63">
        <v>45491</v>
      </c>
      <c r="J14" s="63">
        <v>45491</v>
      </c>
      <c r="K14" s="63">
        <v>45491</v>
      </c>
    </row>
    <row r="15" spans="2:11" s="35" customFormat="1" ht="29.45" customHeight="1">
      <c r="B15" s="60"/>
      <c r="C15" s="78"/>
      <c r="D15" s="78"/>
      <c r="E15" s="62"/>
      <c r="F15" s="64"/>
      <c r="G15" s="36">
        <v>0.91666666666666663</v>
      </c>
      <c r="H15" s="36">
        <v>0.91666666666666663</v>
      </c>
      <c r="I15" s="64"/>
      <c r="J15" s="64"/>
      <c r="K15" s="64"/>
    </row>
    <row r="16" spans="2:11" s="35" customFormat="1" ht="29.45" customHeight="1">
      <c r="B16" s="69" t="s">
        <v>51</v>
      </c>
      <c r="C16" s="61" t="s">
        <v>170</v>
      </c>
      <c r="D16" s="61" t="s">
        <v>168</v>
      </c>
      <c r="E16" s="72" t="s">
        <v>54</v>
      </c>
      <c r="F16" s="63">
        <f t="shared" ref="F16" si="2">K16-17</f>
        <v>45475</v>
      </c>
      <c r="G16" s="37">
        <f>J16-2</f>
        <v>45490</v>
      </c>
      <c r="H16" s="37">
        <f>K16-2</f>
        <v>45490</v>
      </c>
      <c r="I16" s="63">
        <v>45491</v>
      </c>
      <c r="J16" s="63">
        <v>45492</v>
      </c>
      <c r="K16" s="63">
        <v>45492</v>
      </c>
    </row>
    <row r="17" spans="2:19" s="35" customFormat="1" ht="29.45" customHeight="1">
      <c r="B17" s="70"/>
      <c r="C17" s="62"/>
      <c r="D17" s="62"/>
      <c r="E17" s="73"/>
      <c r="F17" s="64"/>
      <c r="G17" s="36">
        <v>0.91666666666666663</v>
      </c>
      <c r="H17" s="36">
        <v>0.91666666666666663</v>
      </c>
      <c r="I17" s="64"/>
      <c r="J17" s="64"/>
      <c r="K17" s="64"/>
      <c r="S17" s="41"/>
    </row>
    <row r="18" spans="2:19" s="35" customFormat="1" ht="29.45" customHeight="1">
      <c r="B18" s="60" t="s">
        <v>165</v>
      </c>
      <c r="C18" s="77" t="s">
        <v>164</v>
      </c>
      <c r="D18" s="77" t="s">
        <v>166</v>
      </c>
      <c r="E18" s="72" t="s">
        <v>48</v>
      </c>
      <c r="F18" s="63">
        <f t="shared" ref="F18" si="3">K18-17</f>
        <v>45475</v>
      </c>
      <c r="G18" s="37">
        <f>J18-2</f>
        <v>45490</v>
      </c>
      <c r="H18" s="37">
        <f>K18-2</f>
        <v>45490</v>
      </c>
      <c r="I18" s="63">
        <v>45491</v>
      </c>
      <c r="J18" s="63">
        <v>45492</v>
      </c>
      <c r="K18" s="63">
        <v>45492</v>
      </c>
    </row>
    <row r="19" spans="2:19" s="35" customFormat="1" ht="29.45" customHeight="1">
      <c r="B19" s="60"/>
      <c r="C19" s="78"/>
      <c r="D19" s="78"/>
      <c r="E19" s="73"/>
      <c r="F19" s="64"/>
      <c r="G19" s="42">
        <v>0.91666666666666663</v>
      </c>
      <c r="H19" s="42">
        <v>0.91666666666666663</v>
      </c>
      <c r="I19" s="64"/>
      <c r="J19" s="64"/>
      <c r="K19" s="64"/>
    </row>
    <row r="20" spans="2:19" s="9" customFormat="1" ht="29.45" customHeight="1">
      <c r="B20" s="69" t="s">
        <v>143</v>
      </c>
      <c r="C20" s="61" t="s">
        <v>162</v>
      </c>
      <c r="D20" s="74" t="s">
        <v>169</v>
      </c>
      <c r="E20" s="72" t="s">
        <v>48</v>
      </c>
      <c r="F20" s="63">
        <f>K20-21</f>
        <v>45473</v>
      </c>
      <c r="G20" s="37">
        <f>K20-3</f>
        <v>45491</v>
      </c>
      <c r="H20" s="37">
        <f>K20-2</f>
        <v>45492</v>
      </c>
      <c r="I20" s="63">
        <v>45493</v>
      </c>
      <c r="J20" s="63">
        <v>45494</v>
      </c>
      <c r="K20" s="63">
        <v>45494</v>
      </c>
    </row>
    <row r="21" spans="2:19" s="9" customFormat="1" ht="29.45" customHeight="1">
      <c r="B21" s="70"/>
      <c r="C21" s="62"/>
      <c r="D21" s="75"/>
      <c r="E21" s="73"/>
      <c r="F21" s="64"/>
      <c r="G21" s="42">
        <v>8.3333333333333329E-2</v>
      </c>
      <c r="H21" s="42">
        <v>0.66666666666666663</v>
      </c>
      <c r="I21" s="64"/>
      <c r="J21" s="64"/>
      <c r="K21" s="64"/>
    </row>
    <row r="22" spans="2:19" s="9" customFormat="1" ht="29.45" customHeight="1">
      <c r="B22" s="69" t="s">
        <v>147</v>
      </c>
      <c r="C22" s="77" t="s">
        <v>162</v>
      </c>
      <c r="D22" s="79" t="s">
        <v>169</v>
      </c>
      <c r="E22" s="72" t="s">
        <v>48</v>
      </c>
      <c r="F22" s="63">
        <f>K22-21</f>
        <v>45473</v>
      </c>
      <c r="G22" s="37">
        <f>J22-2</f>
        <v>45492</v>
      </c>
      <c r="H22" s="37">
        <f>K22-2</f>
        <v>45492</v>
      </c>
      <c r="I22" s="63">
        <v>45493</v>
      </c>
      <c r="J22" s="63">
        <v>45494</v>
      </c>
      <c r="K22" s="63">
        <v>45494</v>
      </c>
    </row>
    <row r="23" spans="2:19" s="9" customFormat="1" ht="29.45" customHeight="1">
      <c r="B23" s="70"/>
      <c r="C23" s="78"/>
      <c r="D23" s="80"/>
      <c r="E23" s="73"/>
      <c r="F23" s="64"/>
      <c r="G23" s="42">
        <v>0.66666666666666663</v>
      </c>
      <c r="H23" s="42">
        <v>0.66666666666666663</v>
      </c>
      <c r="I23" s="64"/>
      <c r="J23" s="64"/>
      <c r="K23" s="64"/>
    </row>
    <row r="24" spans="2:19" ht="29.45" customHeight="1">
      <c r="B24" s="10"/>
      <c r="C24" s="10"/>
      <c r="D24" s="11"/>
      <c r="E24" s="11"/>
      <c r="F24" s="12"/>
      <c r="G24" s="13"/>
      <c r="H24" s="13"/>
      <c r="I24" s="12"/>
      <c r="J24" s="12"/>
      <c r="K24" s="12"/>
    </row>
    <row r="25" spans="2:19" ht="174" customHeight="1">
      <c r="B25" s="76" t="s">
        <v>42</v>
      </c>
      <c r="C25" s="76"/>
      <c r="D25" s="76"/>
      <c r="E25" s="76"/>
      <c r="F25" s="76"/>
      <c r="G25" s="71" t="s">
        <v>40</v>
      </c>
      <c r="H25" s="71"/>
      <c r="I25" s="71"/>
      <c r="J25" s="71"/>
      <c r="K25" s="71"/>
    </row>
  </sheetData>
  <protectedRanges>
    <protectedRange password="CA9C" sqref="B25:F25" name="remark_1_2"/>
    <protectedRange password="CA9C" sqref="G25:I25" name="remark_1_2_1"/>
  </protectedRanges>
  <mergeCells count="65">
    <mergeCell ref="J22:J23"/>
    <mergeCell ref="K22:K23"/>
    <mergeCell ref="I18:I19"/>
    <mergeCell ref="J18:J19"/>
    <mergeCell ref="D12:D13"/>
    <mergeCell ref="I14:I15"/>
    <mergeCell ref="J14:J15"/>
    <mergeCell ref="K14:K15"/>
    <mergeCell ref="C7:C8"/>
    <mergeCell ref="D7:D8"/>
    <mergeCell ref="E7:E8"/>
    <mergeCell ref="F7:K7"/>
    <mergeCell ref="C10:C11"/>
    <mergeCell ref="D10:D11"/>
    <mergeCell ref="E10:E11"/>
    <mergeCell ref="F10:F11"/>
    <mergeCell ref="I10:I11"/>
    <mergeCell ref="J10:J11"/>
    <mergeCell ref="B18:B19"/>
    <mergeCell ref="B25:F25"/>
    <mergeCell ref="B20:B21"/>
    <mergeCell ref="B22:B23"/>
    <mergeCell ref="C22:C23"/>
    <mergeCell ref="D22:D23"/>
    <mergeCell ref="E22:E23"/>
    <mergeCell ref="E18:E19"/>
    <mergeCell ref="F18:F19"/>
    <mergeCell ref="F22:F23"/>
    <mergeCell ref="G25:K25"/>
    <mergeCell ref="J16:J17"/>
    <mergeCell ref="C16:C17"/>
    <mergeCell ref="D16:D17"/>
    <mergeCell ref="E16:E17"/>
    <mergeCell ref="F16:F17"/>
    <mergeCell ref="I20:I21"/>
    <mergeCell ref="J20:J21"/>
    <mergeCell ref="K20:K21"/>
    <mergeCell ref="C20:C21"/>
    <mergeCell ref="D20:D21"/>
    <mergeCell ref="E20:E21"/>
    <mergeCell ref="F20:F21"/>
    <mergeCell ref="C18:C19"/>
    <mergeCell ref="D18:D19"/>
    <mergeCell ref="I22:I23"/>
    <mergeCell ref="I1:K1"/>
    <mergeCell ref="K18:K19"/>
    <mergeCell ref="E12:E13"/>
    <mergeCell ref="K10:K11"/>
    <mergeCell ref="F12:F13"/>
    <mergeCell ref="I12:I13"/>
    <mergeCell ref="J12:J13"/>
    <mergeCell ref="K12:K13"/>
    <mergeCell ref="K16:K17"/>
    <mergeCell ref="B6:K6"/>
    <mergeCell ref="B7:B8"/>
    <mergeCell ref="B16:B17"/>
    <mergeCell ref="I16:I17"/>
    <mergeCell ref="B10:B11"/>
    <mergeCell ref="B12:B13"/>
    <mergeCell ref="C12:C13"/>
    <mergeCell ref="B14:B15"/>
    <mergeCell ref="C14:C15"/>
    <mergeCell ref="D14:D15"/>
    <mergeCell ref="E14:E15"/>
    <mergeCell ref="F14:F15"/>
  </mergeCells>
  <phoneticPr fontId="9" type="noConversion"/>
  <hyperlinks>
    <hyperlink ref="E3" r:id="rId1" xr:uid="{4AE6707E-AB45-439B-9E15-A914933908E3}"/>
  </hyperlinks>
  <printOptions horizontalCentered="1"/>
  <pageMargins left="0.70866141732283505" right="0.70866141732283505" top="0.74803149606299202" bottom="0" header="0.31496062992126" footer="0.31496062992126"/>
  <pageSetup paperSize="9" scale="61" orientation="landscape" r:id="rId2"/>
  <headerFooter>
    <oddHeader>&amp;F</oddHeader>
    <oddFooter>Page &amp;P of &amp;N</oddFooter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EC4510-72B6-457E-A1CC-B83BE9285E0E}">
  <sheetPr>
    <pageSetUpPr fitToPage="1"/>
  </sheetPr>
  <dimension ref="A1:N72"/>
  <sheetViews>
    <sheetView topLeftCell="A23" zoomScaleNormal="100" workbookViewId="0">
      <selection activeCell="E53" sqref="E53"/>
    </sheetView>
  </sheetViews>
  <sheetFormatPr defaultColWidth="9.140625" defaultRowHeight="15"/>
  <cols>
    <col min="1" max="1" width="9.140625" style="3"/>
    <col min="2" max="2" width="16.140625" style="4" customWidth="1"/>
    <col min="3" max="3" width="16.5703125" style="4" customWidth="1"/>
    <col min="4" max="4" width="29.140625" style="4" customWidth="1"/>
    <col min="5" max="5" width="39.140625" style="32" customWidth="1"/>
    <col min="6" max="6" width="29.28515625" style="4" customWidth="1"/>
    <col min="7" max="7" width="23.5703125" style="4" customWidth="1"/>
    <col min="8" max="8" width="17.7109375" style="32" customWidth="1"/>
    <col min="9" max="9" width="55.7109375" style="4" bestFit="1" customWidth="1"/>
    <col min="10" max="12" width="26.28515625" style="4" customWidth="1"/>
    <col min="13" max="14" width="9.140625" style="3"/>
    <col min="15" max="16384" width="9.140625" style="4"/>
  </cols>
  <sheetData>
    <row r="1" spans="1:12" s="3" customFormat="1">
      <c r="E1" s="29"/>
      <c r="H1" s="29"/>
    </row>
    <row r="2" spans="1:12" s="3" customFormat="1" ht="36.75" customHeight="1">
      <c r="B2" s="82" t="s">
        <v>44</v>
      </c>
      <c r="C2" s="82"/>
      <c r="D2" s="82"/>
      <c r="E2" s="82"/>
      <c r="F2" s="82"/>
      <c r="G2" s="82"/>
      <c r="H2" s="82"/>
      <c r="I2" s="82"/>
      <c r="J2" s="82"/>
    </row>
    <row r="3" spans="1:12" s="3" customFormat="1" ht="36.75" customHeight="1">
      <c r="B3" s="83" t="s">
        <v>41</v>
      </c>
      <c r="C3" s="83"/>
      <c r="D3" s="83"/>
      <c r="E3" s="83"/>
      <c r="F3" s="83"/>
      <c r="G3" s="83"/>
      <c r="H3" s="83"/>
      <c r="I3" s="83"/>
      <c r="J3" s="83"/>
    </row>
    <row r="4" spans="1:12" s="3" customFormat="1" ht="36.75" customHeight="1">
      <c r="B4" s="82" t="s">
        <v>39</v>
      </c>
      <c r="C4" s="82"/>
      <c r="D4" s="82"/>
      <c r="E4" s="82"/>
      <c r="F4" s="82"/>
      <c r="G4" s="82"/>
      <c r="H4" s="82"/>
      <c r="I4" s="82"/>
      <c r="J4" s="82"/>
    </row>
    <row r="5" spans="1:12" s="3" customFormat="1">
      <c r="B5" s="28"/>
      <c r="C5" s="28"/>
      <c r="D5" s="28"/>
      <c r="E5" s="30"/>
      <c r="F5" s="28"/>
      <c r="G5" s="28"/>
      <c r="H5" s="30"/>
      <c r="I5" s="28"/>
      <c r="J5" s="34"/>
      <c r="K5" s="34" t="s">
        <v>136</v>
      </c>
    </row>
    <row r="6" spans="1:12" ht="36" customHeight="1">
      <c r="B6" s="1" t="s">
        <v>18</v>
      </c>
      <c r="C6" s="1" t="s">
        <v>19</v>
      </c>
      <c r="D6" s="1" t="s">
        <v>20</v>
      </c>
      <c r="E6" s="31" t="s">
        <v>37</v>
      </c>
      <c r="F6" s="1" t="s">
        <v>35</v>
      </c>
      <c r="G6" s="1" t="s">
        <v>36</v>
      </c>
      <c r="H6" s="31" t="s">
        <v>34</v>
      </c>
      <c r="I6" s="5" t="s">
        <v>21</v>
      </c>
      <c r="J6" s="2" t="s">
        <v>43</v>
      </c>
      <c r="K6" s="2" t="s">
        <v>16</v>
      </c>
      <c r="L6" s="2" t="s">
        <v>17</v>
      </c>
    </row>
    <row r="7" spans="1:12" s="3" customFormat="1">
      <c r="B7" s="45" t="s">
        <v>50</v>
      </c>
      <c r="C7" s="46" t="s">
        <v>55</v>
      </c>
      <c r="D7" s="47" t="s">
        <v>57</v>
      </c>
      <c r="E7" s="48" t="s">
        <v>62</v>
      </c>
      <c r="F7" s="47"/>
      <c r="G7" s="47"/>
      <c r="H7" s="49" t="s">
        <v>134</v>
      </c>
      <c r="I7" s="50"/>
      <c r="J7" s="51" t="s">
        <v>47</v>
      </c>
      <c r="K7" s="51"/>
      <c r="L7" s="51"/>
    </row>
    <row r="8" spans="1:12" s="3" customFormat="1">
      <c r="B8" s="45" t="s">
        <v>50</v>
      </c>
      <c r="C8" s="46" t="s">
        <v>55</v>
      </c>
      <c r="D8" s="52" t="s">
        <v>57</v>
      </c>
      <c r="E8" s="48" t="s">
        <v>65</v>
      </c>
      <c r="F8" s="51"/>
      <c r="G8" s="51"/>
      <c r="H8" s="49" t="s">
        <v>135</v>
      </c>
      <c r="I8" s="50"/>
      <c r="J8" s="51" t="s">
        <v>47</v>
      </c>
      <c r="K8" s="51"/>
      <c r="L8" s="51"/>
    </row>
    <row r="9" spans="1:12" s="3" customFormat="1">
      <c r="B9" s="50" t="s">
        <v>50</v>
      </c>
      <c r="C9" s="46" t="s">
        <v>55</v>
      </c>
      <c r="D9" s="50" t="s">
        <v>57</v>
      </c>
      <c r="E9" s="48" t="s">
        <v>70</v>
      </c>
      <c r="F9" s="50"/>
      <c r="G9" s="50"/>
      <c r="H9" s="49" t="s">
        <v>133</v>
      </c>
      <c r="I9" s="50"/>
      <c r="J9" s="51" t="s">
        <v>47</v>
      </c>
      <c r="K9" s="51"/>
      <c r="L9" s="51"/>
    </row>
    <row r="10" spans="1:12" s="3" customFormat="1">
      <c r="B10" s="50" t="s">
        <v>50</v>
      </c>
      <c r="C10" s="45" t="s">
        <v>55</v>
      </c>
      <c r="D10" s="50" t="s">
        <v>58</v>
      </c>
      <c r="E10" s="48" t="s">
        <v>63</v>
      </c>
      <c r="F10" s="50"/>
      <c r="G10" s="50"/>
      <c r="H10" s="49" t="s">
        <v>134</v>
      </c>
      <c r="I10" s="50"/>
      <c r="J10" s="51" t="s">
        <v>72</v>
      </c>
      <c r="K10" s="39"/>
      <c r="L10" s="44"/>
    </row>
    <row r="11" spans="1:12" s="39" customFormat="1" ht="15.75" customHeight="1">
      <c r="A11" s="3"/>
      <c r="B11" s="50" t="s">
        <v>50</v>
      </c>
      <c r="C11" s="45" t="s">
        <v>55</v>
      </c>
      <c r="D11" s="50" t="s">
        <v>58</v>
      </c>
      <c r="E11" s="48" t="s">
        <v>69</v>
      </c>
      <c r="F11" s="50"/>
      <c r="G11" s="50"/>
      <c r="H11" s="49" t="s">
        <v>134</v>
      </c>
      <c r="I11" s="50"/>
      <c r="J11" s="51" t="s">
        <v>72</v>
      </c>
      <c r="K11" s="44"/>
      <c r="L11" s="44"/>
    </row>
    <row r="12" spans="1:12" s="3" customFormat="1">
      <c r="B12" s="50" t="s">
        <v>50</v>
      </c>
      <c r="C12" s="45" t="s">
        <v>55</v>
      </c>
      <c r="D12" s="50" t="s">
        <v>138</v>
      </c>
      <c r="E12" s="48" t="s">
        <v>139</v>
      </c>
      <c r="F12" s="50"/>
      <c r="G12" s="50"/>
      <c r="H12" s="49" t="s">
        <v>133</v>
      </c>
      <c r="I12" s="50"/>
      <c r="J12" s="51" t="s">
        <v>73</v>
      </c>
      <c r="K12" s="44"/>
      <c r="L12" s="44"/>
    </row>
    <row r="13" spans="1:12" s="3" customFormat="1">
      <c r="B13" s="50" t="s">
        <v>50</v>
      </c>
      <c r="C13" s="45" t="s">
        <v>55</v>
      </c>
      <c r="D13" s="52" t="s">
        <v>59</v>
      </c>
      <c r="E13" s="48" t="s">
        <v>67</v>
      </c>
      <c r="F13" s="51"/>
      <c r="G13" s="51"/>
      <c r="H13" s="49" t="s">
        <v>134</v>
      </c>
      <c r="I13" s="50"/>
      <c r="J13" s="51" t="s">
        <v>72</v>
      </c>
      <c r="K13" s="44"/>
      <c r="L13" s="44"/>
    </row>
    <row r="14" spans="1:12" s="3" customFormat="1">
      <c r="B14" s="50" t="s">
        <v>52</v>
      </c>
      <c r="C14" s="50" t="s">
        <v>74</v>
      </c>
      <c r="D14" s="53" t="s">
        <v>57</v>
      </c>
      <c r="E14" s="48" t="s">
        <v>75</v>
      </c>
      <c r="F14" s="50"/>
      <c r="G14" s="50"/>
      <c r="H14" s="49" t="s">
        <v>80</v>
      </c>
      <c r="I14" s="50" t="s">
        <v>125</v>
      </c>
      <c r="J14" s="51" t="s">
        <v>81</v>
      </c>
      <c r="K14" s="51"/>
      <c r="L14" s="51"/>
    </row>
    <row r="15" spans="1:12" s="3" customFormat="1">
      <c r="B15" s="50" t="s">
        <v>52</v>
      </c>
      <c r="C15" s="50" t="s">
        <v>74</v>
      </c>
      <c r="D15" s="50" t="s">
        <v>56</v>
      </c>
      <c r="E15" s="48" t="s">
        <v>76</v>
      </c>
      <c r="F15" s="50"/>
      <c r="G15" s="50"/>
      <c r="H15" s="49" t="s">
        <v>80</v>
      </c>
      <c r="I15" s="50" t="s">
        <v>125</v>
      </c>
      <c r="J15" s="51" t="s">
        <v>81</v>
      </c>
      <c r="K15" s="51"/>
      <c r="L15" s="51"/>
    </row>
    <row r="16" spans="1:12" s="3" customFormat="1">
      <c r="B16" s="50" t="s">
        <v>52</v>
      </c>
      <c r="C16" s="50" t="s">
        <v>74</v>
      </c>
      <c r="D16" s="50" t="s">
        <v>57</v>
      </c>
      <c r="E16" s="48" t="s">
        <v>77</v>
      </c>
      <c r="F16" s="50"/>
      <c r="G16" s="50"/>
      <c r="H16" s="49" t="s">
        <v>80</v>
      </c>
      <c r="I16" s="50" t="s">
        <v>125</v>
      </c>
      <c r="J16" s="51" t="s">
        <v>81</v>
      </c>
      <c r="K16" s="54"/>
      <c r="L16" s="54"/>
    </row>
    <row r="17" spans="1:12" s="3" customFormat="1">
      <c r="B17" s="50" t="s">
        <v>52</v>
      </c>
      <c r="C17" s="50" t="s">
        <v>74</v>
      </c>
      <c r="D17" s="50" t="s">
        <v>56</v>
      </c>
      <c r="E17" s="48" t="s">
        <v>78</v>
      </c>
      <c r="F17" s="50"/>
      <c r="G17" s="50"/>
      <c r="H17" s="49" t="s">
        <v>80</v>
      </c>
      <c r="I17" s="50" t="s">
        <v>125</v>
      </c>
      <c r="J17" s="51" t="s">
        <v>81</v>
      </c>
      <c r="K17" s="51"/>
      <c r="L17" s="51"/>
    </row>
    <row r="18" spans="1:12" s="3" customFormat="1">
      <c r="B18" s="50" t="s">
        <v>52</v>
      </c>
      <c r="C18" s="50" t="s">
        <v>74</v>
      </c>
      <c r="D18" s="47" t="s">
        <v>56</v>
      </c>
      <c r="E18" s="48" t="s">
        <v>79</v>
      </c>
      <c r="F18" s="45"/>
      <c r="G18" s="45"/>
      <c r="H18" s="49" t="s">
        <v>80</v>
      </c>
      <c r="I18" s="50" t="s">
        <v>125</v>
      </c>
      <c r="J18" s="51" t="s">
        <v>81</v>
      </c>
      <c r="K18" s="51"/>
      <c r="L18" s="51"/>
    </row>
    <row r="19" spans="1:12" s="3" customFormat="1">
      <c r="B19" s="50" t="s">
        <v>52</v>
      </c>
      <c r="C19" s="45" t="s">
        <v>55</v>
      </c>
      <c r="D19" s="52" t="s">
        <v>57</v>
      </c>
      <c r="E19" s="48" t="s">
        <v>65</v>
      </c>
      <c r="F19" s="55"/>
      <c r="G19" s="55"/>
      <c r="H19" s="49" t="s">
        <v>80</v>
      </c>
      <c r="I19" s="50" t="s">
        <v>125</v>
      </c>
      <c r="J19" s="51" t="s">
        <v>81</v>
      </c>
      <c r="K19" s="51"/>
      <c r="L19" s="51"/>
    </row>
    <row r="20" spans="1:12" s="3" customFormat="1">
      <c r="B20" s="50" t="s">
        <v>137</v>
      </c>
      <c r="C20" s="45" t="s">
        <v>55</v>
      </c>
      <c r="D20" s="47" t="s">
        <v>57</v>
      </c>
      <c r="E20" s="48" t="s">
        <v>61</v>
      </c>
      <c r="F20" s="56"/>
      <c r="G20" s="56"/>
      <c r="H20" s="49" t="s">
        <v>80</v>
      </c>
      <c r="I20" s="50" t="s">
        <v>125</v>
      </c>
      <c r="J20" s="51" t="s">
        <v>81</v>
      </c>
      <c r="K20" s="51" t="s">
        <v>73</v>
      </c>
      <c r="L20" s="51"/>
    </row>
    <row r="21" spans="1:12" s="3" customFormat="1">
      <c r="B21" s="50" t="s">
        <v>137</v>
      </c>
      <c r="C21" s="45" t="s">
        <v>55</v>
      </c>
      <c r="D21" s="47" t="s">
        <v>57</v>
      </c>
      <c r="E21" s="48" t="s">
        <v>62</v>
      </c>
      <c r="F21" s="57"/>
      <c r="G21" s="57"/>
      <c r="H21" s="49" t="s">
        <v>80</v>
      </c>
      <c r="I21" s="50" t="s">
        <v>125</v>
      </c>
      <c r="J21" s="51" t="s">
        <v>81</v>
      </c>
      <c r="K21" s="51"/>
      <c r="L21" s="51"/>
    </row>
    <row r="22" spans="1:12" s="3" customFormat="1">
      <c r="B22" s="50" t="s">
        <v>137</v>
      </c>
      <c r="C22" s="45" t="s">
        <v>55</v>
      </c>
      <c r="D22" s="50" t="s">
        <v>57</v>
      </c>
      <c r="E22" s="48" t="s">
        <v>70</v>
      </c>
      <c r="F22" s="58"/>
      <c r="G22" s="58"/>
      <c r="H22" s="49" t="s">
        <v>80</v>
      </c>
      <c r="I22" s="50" t="s">
        <v>125</v>
      </c>
      <c r="J22" s="51" t="s">
        <v>81</v>
      </c>
      <c r="K22" s="51"/>
      <c r="L22" s="51"/>
    </row>
    <row r="23" spans="1:12" s="3" customFormat="1">
      <c r="B23" s="50" t="s">
        <v>137</v>
      </c>
      <c r="C23" s="46" t="s">
        <v>55</v>
      </c>
      <c r="D23" s="47" t="s">
        <v>56</v>
      </c>
      <c r="E23" s="48" t="s">
        <v>60</v>
      </c>
      <c r="F23" s="45"/>
      <c r="G23" s="45"/>
      <c r="H23" s="49" t="s">
        <v>80</v>
      </c>
      <c r="I23" s="50" t="s">
        <v>125</v>
      </c>
      <c r="J23" s="51" t="s">
        <v>81</v>
      </c>
      <c r="K23" s="51"/>
      <c r="L23" s="51"/>
    </row>
    <row r="24" spans="1:12" s="3" customFormat="1">
      <c r="B24" s="50" t="s">
        <v>137</v>
      </c>
      <c r="C24" s="46" t="s">
        <v>55</v>
      </c>
      <c r="D24" s="52" t="s">
        <v>56</v>
      </c>
      <c r="E24" s="48" t="s">
        <v>64</v>
      </c>
      <c r="F24" s="51"/>
      <c r="G24" s="51"/>
      <c r="H24" s="49" t="s">
        <v>80</v>
      </c>
      <c r="I24" s="50" t="s">
        <v>125</v>
      </c>
      <c r="J24" s="51" t="s">
        <v>81</v>
      </c>
      <c r="K24" s="51"/>
      <c r="L24" s="51"/>
    </row>
    <row r="25" spans="1:12" s="3" customFormat="1">
      <c r="B25" s="50" t="s">
        <v>137</v>
      </c>
      <c r="C25" s="46" t="s">
        <v>55</v>
      </c>
      <c r="D25" s="50" t="s">
        <v>56</v>
      </c>
      <c r="E25" s="48" t="s">
        <v>66</v>
      </c>
      <c r="F25" s="50"/>
      <c r="G25" s="50"/>
      <c r="H25" s="49" t="s">
        <v>80</v>
      </c>
      <c r="I25" s="50" t="s">
        <v>125</v>
      </c>
      <c r="J25" s="51" t="s">
        <v>81</v>
      </c>
      <c r="K25" s="51"/>
      <c r="L25" s="51"/>
    </row>
    <row r="26" spans="1:12" s="3" customFormat="1">
      <c r="B26" s="50" t="s">
        <v>137</v>
      </c>
      <c r="C26" s="46" t="s">
        <v>55</v>
      </c>
      <c r="D26" s="53" t="s">
        <v>56</v>
      </c>
      <c r="E26" s="48" t="s">
        <v>68</v>
      </c>
      <c r="F26" s="46"/>
      <c r="G26" s="46"/>
      <c r="H26" s="49" t="s">
        <v>80</v>
      </c>
      <c r="I26" s="50" t="s">
        <v>125</v>
      </c>
      <c r="J26" s="51" t="s">
        <v>81</v>
      </c>
      <c r="K26" s="51"/>
      <c r="L26" s="51"/>
    </row>
    <row r="27" spans="1:12" s="3" customFormat="1">
      <c r="B27" s="50" t="s">
        <v>137</v>
      </c>
      <c r="C27" s="46" t="s">
        <v>55</v>
      </c>
      <c r="D27" s="52" t="s">
        <v>56</v>
      </c>
      <c r="E27" s="48" t="s">
        <v>71</v>
      </c>
      <c r="F27" s="50"/>
      <c r="G27" s="50"/>
      <c r="H27" s="49" t="s">
        <v>80</v>
      </c>
      <c r="I27" s="50" t="s">
        <v>125</v>
      </c>
      <c r="J27" s="51" t="s">
        <v>81</v>
      </c>
      <c r="K27" s="51"/>
      <c r="L27" s="51"/>
    </row>
    <row r="28" spans="1:12" s="39" customFormat="1" ht="15.75" customHeight="1">
      <c r="A28" s="3"/>
      <c r="B28" s="45" t="s">
        <v>51</v>
      </c>
      <c r="C28" s="50" t="s">
        <v>115</v>
      </c>
      <c r="D28" s="52" t="s">
        <v>114</v>
      </c>
      <c r="E28" s="48" t="s">
        <v>127</v>
      </c>
      <c r="F28" s="44"/>
      <c r="G28" s="44"/>
      <c r="H28" s="49" t="s">
        <v>105</v>
      </c>
      <c r="I28" s="50"/>
      <c r="J28" s="51" t="s">
        <v>110</v>
      </c>
      <c r="K28" s="44"/>
      <c r="L28" s="44"/>
    </row>
    <row r="29" spans="1:12" s="3" customFormat="1">
      <c r="B29" s="45" t="s">
        <v>51</v>
      </c>
      <c r="C29" s="46" t="s">
        <v>104</v>
      </c>
      <c r="D29" s="53" t="s">
        <v>82</v>
      </c>
      <c r="E29" s="48" t="s">
        <v>89</v>
      </c>
      <c r="F29" s="46"/>
      <c r="G29" s="46"/>
      <c r="H29" s="49" t="s">
        <v>105</v>
      </c>
      <c r="I29" s="51"/>
      <c r="J29" s="54" t="s">
        <v>47</v>
      </c>
      <c r="K29" s="54"/>
      <c r="L29" s="54"/>
    </row>
    <row r="30" spans="1:12" s="3" customFormat="1">
      <c r="B30" s="45" t="s">
        <v>51</v>
      </c>
      <c r="C30" s="50" t="s">
        <v>104</v>
      </c>
      <c r="D30" s="51" t="s">
        <v>83</v>
      </c>
      <c r="E30" s="48" t="s">
        <v>90</v>
      </c>
      <c r="F30" s="51"/>
      <c r="G30" s="51"/>
      <c r="H30" s="49" t="s">
        <v>106</v>
      </c>
      <c r="I30" s="50"/>
      <c r="J30" s="51" t="s">
        <v>47</v>
      </c>
      <c r="K30" s="51"/>
      <c r="L30" s="51"/>
    </row>
    <row r="31" spans="1:12" s="3" customFormat="1">
      <c r="B31" s="46" t="s">
        <v>51</v>
      </c>
      <c r="C31" s="50" t="s">
        <v>104</v>
      </c>
      <c r="D31" s="50" t="s">
        <v>83</v>
      </c>
      <c r="E31" s="48" t="s">
        <v>90</v>
      </c>
      <c r="F31" s="50" t="s">
        <v>102</v>
      </c>
      <c r="G31" s="50" t="s">
        <v>103</v>
      </c>
      <c r="H31" s="49" t="s">
        <v>106</v>
      </c>
      <c r="I31" s="50" t="s">
        <v>125</v>
      </c>
      <c r="J31" s="51" t="s">
        <v>90</v>
      </c>
      <c r="K31" s="51"/>
      <c r="L31" s="51"/>
    </row>
    <row r="32" spans="1:12" s="3" customFormat="1">
      <c r="B32" s="46" t="s">
        <v>51</v>
      </c>
      <c r="C32" s="50" t="s">
        <v>104</v>
      </c>
      <c r="D32" s="50" t="s">
        <v>82</v>
      </c>
      <c r="E32" s="48" t="s">
        <v>91</v>
      </c>
      <c r="F32" s="50"/>
      <c r="G32" s="50"/>
      <c r="H32" s="49" t="s">
        <v>105</v>
      </c>
      <c r="I32" s="50"/>
      <c r="J32" s="51" t="s">
        <v>110</v>
      </c>
      <c r="K32" s="51"/>
      <c r="L32" s="51"/>
    </row>
    <row r="33" spans="2:12" s="3" customFormat="1">
      <c r="B33" s="46" t="s">
        <v>51</v>
      </c>
      <c r="C33" s="50" t="s">
        <v>104</v>
      </c>
      <c r="D33" s="50" t="s">
        <v>84</v>
      </c>
      <c r="E33" s="48" t="s">
        <v>84</v>
      </c>
      <c r="F33" s="50"/>
      <c r="G33" s="50"/>
      <c r="H33" s="49" t="s">
        <v>105</v>
      </c>
      <c r="I33" s="50"/>
      <c r="J33" s="51" t="s">
        <v>110</v>
      </c>
      <c r="K33" s="51"/>
      <c r="L33" s="51"/>
    </row>
    <row r="34" spans="2:12" s="3" customFormat="1">
      <c r="B34" s="45" t="s">
        <v>51</v>
      </c>
      <c r="C34" s="46" t="s">
        <v>104</v>
      </c>
      <c r="D34" s="53" t="s">
        <v>86</v>
      </c>
      <c r="E34" s="48" t="s">
        <v>92</v>
      </c>
      <c r="F34" s="53"/>
      <c r="G34" s="53"/>
      <c r="H34" s="49" t="s">
        <v>108</v>
      </c>
      <c r="I34" s="51"/>
      <c r="J34" s="54" t="s">
        <v>47</v>
      </c>
      <c r="K34" s="54"/>
      <c r="L34" s="54"/>
    </row>
    <row r="35" spans="2:12" s="3" customFormat="1">
      <c r="B35" s="45" t="s">
        <v>51</v>
      </c>
      <c r="C35" s="50" t="s">
        <v>104</v>
      </c>
      <c r="D35" s="52" t="s">
        <v>82</v>
      </c>
      <c r="E35" s="48" t="s">
        <v>93</v>
      </c>
      <c r="F35" s="51"/>
      <c r="G35" s="51"/>
      <c r="H35" s="49" t="s">
        <v>107</v>
      </c>
      <c r="I35" s="50"/>
      <c r="J35" s="51" t="s">
        <v>47</v>
      </c>
      <c r="K35" s="51"/>
      <c r="L35" s="51"/>
    </row>
    <row r="36" spans="2:12" s="3" customFormat="1">
      <c r="B36" s="45" t="s">
        <v>51</v>
      </c>
      <c r="C36" s="50" t="s">
        <v>104</v>
      </c>
      <c r="D36" s="50" t="s">
        <v>83</v>
      </c>
      <c r="E36" s="48" t="s">
        <v>94</v>
      </c>
      <c r="F36" s="50"/>
      <c r="G36" s="50"/>
      <c r="H36" s="49" t="s">
        <v>105</v>
      </c>
      <c r="I36" s="50"/>
      <c r="J36" s="51" t="s">
        <v>110</v>
      </c>
      <c r="K36" s="51"/>
      <c r="L36" s="51"/>
    </row>
    <row r="37" spans="2:12" s="3" customFormat="1">
      <c r="B37" s="45" t="s">
        <v>51</v>
      </c>
      <c r="C37" s="50" t="s">
        <v>104</v>
      </c>
      <c r="D37" s="52" t="s">
        <v>82</v>
      </c>
      <c r="E37" s="48" t="s">
        <v>95</v>
      </c>
      <c r="F37" s="51"/>
      <c r="G37" s="51"/>
      <c r="H37" s="49" t="s">
        <v>105</v>
      </c>
      <c r="I37" s="51"/>
      <c r="J37" s="51" t="s">
        <v>110</v>
      </c>
      <c r="K37" s="51"/>
      <c r="L37" s="51"/>
    </row>
    <row r="38" spans="2:12" s="3" customFormat="1">
      <c r="B38" s="45" t="s">
        <v>51</v>
      </c>
      <c r="C38" s="50" t="s">
        <v>104</v>
      </c>
      <c r="D38" s="52" t="s">
        <v>82</v>
      </c>
      <c r="E38" s="48" t="s">
        <v>96</v>
      </c>
      <c r="F38" s="51"/>
      <c r="G38" s="51"/>
      <c r="H38" s="49" t="s">
        <v>105</v>
      </c>
      <c r="I38" s="50"/>
      <c r="J38" s="51" t="s">
        <v>110</v>
      </c>
      <c r="K38" s="51"/>
      <c r="L38" s="51"/>
    </row>
    <row r="39" spans="2:12" s="3" customFormat="1">
      <c r="B39" s="45" t="s">
        <v>51</v>
      </c>
      <c r="C39" s="50" t="s">
        <v>104</v>
      </c>
      <c r="D39" s="52" t="s">
        <v>87</v>
      </c>
      <c r="E39" s="48" t="s">
        <v>97</v>
      </c>
      <c r="F39" s="51"/>
      <c r="G39" s="51"/>
      <c r="H39" s="49" t="s">
        <v>105</v>
      </c>
      <c r="I39" s="50"/>
      <c r="J39" s="51" t="s">
        <v>110</v>
      </c>
      <c r="K39" s="51"/>
      <c r="L39" s="51"/>
    </row>
    <row r="40" spans="2:12" s="3" customFormat="1">
      <c r="B40" s="45" t="s">
        <v>51</v>
      </c>
      <c r="C40" s="50" t="s">
        <v>104</v>
      </c>
      <c r="D40" s="52" t="s">
        <v>87</v>
      </c>
      <c r="E40" s="48" t="s">
        <v>98</v>
      </c>
      <c r="F40" s="51"/>
      <c r="G40" s="51"/>
      <c r="H40" s="49" t="s">
        <v>108</v>
      </c>
      <c r="I40" s="50"/>
      <c r="J40" s="51" t="s">
        <v>132</v>
      </c>
      <c r="K40" s="51"/>
      <c r="L40" s="51"/>
    </row>
    <row r="41" spans="2:12" s="3" customFormat="1">
      <c r="B41" s="45" t="s">
        <v>51</v>
      </c>
      <c r="C41" s="50" t="s">
        <v>104</v>
      </c>
      <c r="D41" s="52" t="s">
        <v>85</v>
      </c>
      <c r="E41" s="48" t="s">
        <v>99</v>
      </c>
      <c r="F41" s="51"/>
      <c r="G41" s="51"/>
      <c r="H41" s="49" t="s">
        <v>105</v>
      </c>
      <c r="I41" s="50"/>
      <c r="J41" s="51" t="s">
        <v>110</v>
      </c>
      <c r="K41" s="51"/>
      <c r="L41" s="51"/>
    </row>
    <row r="42" spans="2:12" s="3" customFormat="1">
      <c r="B42" s="45" t="s">
        <v>51</v>
      </c>
      <c r="C42" s="50" t="s">
        <v>104</v>
      </c>
      <c r="D42" s="52" t="s">
        <v>82</v>
      </c>
      <c r="E42" s="48" t="s">
        <v>100</v>
      </c>
      <c r="F42" s="51"/>
      <c r="G42" s="51"/>
      <c r="H42" s="49" t="s">
        <v>105</v>
      </c>
      <c r="I42" s="50"/>
      <c r="J42" s="51" t="s">
        <v>110</v>
      </c>
      <c r="K42" s="51"/>
      <c r="L42" s="51"/>
    </row>
    <row r="43" spans="2:12" s="3" customFormat="1">
      <c r="B43" s="45" t="s">
        <v>51</v>
      </c>
      <c r="C43" s="50" t="s">
        <v>104</v>
      </c>
      <c r="D43" s="52" t="s">
        <v>88</v>
      </c>
      <c r="E43" s="48" t="s">
        <v>101</v>
      </c>
      <c r="F43" s="51"/>
      <c r="G43" s="51"/>
      <c r="H43" s="49" t="s">
        <v>109</v>
      </c>
      <c r="I43" s="50"/>
      <c r="J43" s="51" t="s">
        <v>47</v>
      </c>
      <c r="K43" s="51"/>
      <c r="L43" s="51"/>
    </row>
    <row r="44" spans="2:12" s="3" customFormat="1">
      <c r="B44" s="89" t="s">
        <v>165</v>
      </c>
      <c r="C44" s="90" t="s">
        <v>115</v>
      </c>
      <c r="D44" s="91" t="s">
        <v>114</v>
      </c>
      <c r="E44" s="92" t="s">
        <v>111</v>
      </c>
      <c r="F44" s="93"/>
      <c r="G44" s="93"/>
      <c r="H44" s="94" t="s">
        <v>80</v>
      </c>
      <c r="I44" s="85" t="s">
        <v>175</v>
      </c>
      <c r="J44" s="93" t="s">
        <v>81</v>
      </c>
      <c r="K44" s="93"/>
      <c r="L44" s="93"/>
    </row>
    <row r="45" spans="2:12" s="3" customFormat="1">
      <c r="B45" s="46" t="s">
        <v>165</v>
      </c>
      <c r="C45" s="95" t="s">
        <v>115</v>
      </c>
      <c r="D45" s="96" t="s">
        <v>129</v>
      </c>
      <c r="E45" s="97" t="s">
        <v>130</v>
      </c>
      <c r="F45" s="54"/>
      <c r="G45" s="54"/>
      <c r="H45" s="98" t="s">
        <v>148</v>
      </c>
      <c r="I45" s="95"/>
      <c r="J45" s="54" t="s">
        <v>47</v>
      </c>
      <c r="K45" s="54"/>
      <c r="L45" s="54"/>
    </row>
    <row r="46" spans="2:12" s="3" customFormat="1">
      <c r="B46" s="46" t="s">
        <v>165</v>
      </c>
      <c r="C46" s="95" t="s">
        <v>115</v>
      </c>
      <c r="D46" s="96" t="s">
        <v>129</v>
      </c>
      <c r="E46" s="97" t="s">
        <v>131</v>
      </c>
      <c r="F46" s="54"/>
      <c r="G46" s="54"/>
      <c r="H46" s="98" t="s">
        <v>117</v>
      </c>
      <c r="I46" s="95"/>
      <c r="J46" s="54" t="s">
        <v>128</v>
      </c>
      <c r="K46" s="54"/>
      <c r="L46" s="54"/>
    </row>
    <row r="47" spans="2:12" s="3" customFormat="1">
      <c r="B47" s="46" t="s">
        <v>165</v>
      </c>
      <c r="C47" s="95" t="s">
        <v>115</v>
      </c>
      <c r="D47" s="96" t="s">
        <v>114</v>
      </c>
      <c r="E47" s="97" t="s">
        <v>112</v>
      </c>
      <c r="F47" s="54"/>
      <c r="G47" s="54"/>
      <c r="H47" s="98" t="s">
        <v>117</v>
      </c>
      <c r="I47" s="95"/>
      <c r="J47" s="54" t="s">
        <v>47</v>
      </c>
      <c r="K47" s="54"/>
      <c r="L47" s="54"/>
    </row>
    <row r="48" spans="2:12" s="3" customFormat="1">
      <c r="B48" s="46" t="s">
        <v>165</v>
      </c>
      <c r="C48" s="54" t="s">
        <v>115</v>
      </c>
      <c r="D48" s="53" t="s">
        <v>114</v>
      </c>
      <c r="E48" s="97" t="s">
        <v>113</v>
      </c>
      <c r="F48" s="53"/>
      <c r="G48" s="53"/>
      <c r="H48" s="98" t="s">
        <v>118</v>
      </c>
      <c r="I48" s="54"/>
      <c r="J48" s="54" t="s">
        <v>47</v>
      </c>
      <c r="K48" s="54"/>
      <c r="L48" s="54"/>
    </row>
    <row r="49" spans="2:12" s="59" customFormat="1">
      <c r="B49" s="89" t="s">
        <v>165</v>
      </c>
      <c r="C49" s="90" t="s">
        <v>115</v>
      </c>
      <c r="D49" s="91" t="s">
        <v>114</v>
      </c>
      <c r="E49" s="92" t="s">
        <v>149</v>
      </c>
      <c r="F49" s="93"/>
      <c r="G49" s="93"/>
      <c r="H49" s="94" t="s">
        <v>148</v>
      </c>
      <c r="I49" s="85" t="s">
        <v>176</v>
      </c>
      <c r="J49" s="93" t="s">
        <v>150</v>
      </c>
      <c r="K49" s="93"/>
      <c r="L49" s="93"/>
    </row>
    <row r="50" spans="2:12" s="59" customFormat="1">
      <c r="B50" s="89" t="s">
        <v>165</v>
      </c>
      <c r="C50" s="90" t="s">
        <v>115</v>
      </c>
      <c r="D50" s="91" t="s">
        <v>114</v>
      </c>
      <c r="E50" s="92" t="s">
        <v>151</v>
      </c>
      <c r="F50" s="93"/>
      <c r="G50" s="93"/>
      <c r="H50" s="94" t="s">
        <v>148</v>
      </c>
      <c r="I50" s="85" t="s">
        <v>176</v>
      </c>
      <c r="J50" s="93" t="s">
        <v>150</v>
      </c>
      <c r="K50" s="93"/>
      <c r="L50" s="93"/>
    </row>
    <row r="51" spans="2:12" s="59" customFormat="1">
      <c r="B51" s="89" t="s">
        <v>165</v>
      </c>
      <c r="C51" s="90" t="s">
        <v>115</v>
      </c>
      <c r="D51" s="91" t="s">
        <v>114</v>
      </c>
      <c r="E51" s="92" t="s">
        <v>152</v>
      </c>
      <c r="F51" s="93"/>
      <c r="G51" s="93"/>
      <c r="H51" s="94" t="s">
        <v>148</v>
      </c>
      <c r="I51" s="85" t="s">
        <v>176</v>
      </c>
      <c r="J51" s="93" t="s">
        <v>150</v>
      </c>
      <c r="K51" s="93"/>
      <c r="L51" s="93"/>
    </row>
    <row r="52" spans="2:12" s="59" customFormat="1">
      <c r="B52" s="89" t="s">
        <v>165</v>
      </c>
      <c r="C52" s="90" t="s">
        <v>115</v>
      </c>
      <c r="D52" s="91" t="s">
        <v>114</v>
      </c>
      <c r="E52" s="92" t="s">
        <v>155</v>
      </c>
      <c r="F52" s="93"/>
      <c r="G52" s="93"/>
      <c r="H52" s="94" t="s">
        <v>148</v>
      </c>
      <c r="I52" s="85" t="s">
        <v>176</v>
      </c>
      <c r="J52" s="93" t="s">
        <v>150</v>
      </c>
      <c r="K52" s="93"/>
      <c r="L52" s="93"/>
    </row>
    <row r="53" spans="2:12" s="59" customFormat="1">
      <c r="B53" s="89" t="s">
        <v>165</v>
      </c>
      <c r="C53" s="90" t="s">
        <v>115</v>
      </c>
      <c r="D53" s="91" t="s">
        <v>114</v>
      </c>
      <c r="E53" s="92" t="s">
        <v>156</v>
      </c>
      <c r="F53" s="93"/>
      <c r="G53" s="93"/>
      <c r="H53" s="94" t="s">
        <v>148</v>
      </c>
      <c r="I53" s="85" t="s">
        <v>176</v>
      </c>
      <c r="J53" s="93" t="s">
        <v>150</v>
      </c>
      <c r="K53" s="93"/>
      <c r="L53" s="93"/>
    </row>
    <row r="54" spans="2:12" s="59" customFormat="1">
      <c r="B54" s="89" t="s">
        <v>165</v>
      </c>
      <c r="C54" s="90" t="s">
        <v>115</v>
      </c>
      <c r="D54" s="93" t="s">
        <v>114</v>
      </c>
      <c r="E54" s="92" t="s">
        <v>157</v>
      </c>
      <c r="F54" s="93"/>
      <c r="G54" s="93"/>
      <c r="H54" s="94" t="s">
        <v>148</v>
      </c>
      <c r="I54" s="85" t="s">
        <v>176</v>
      </c>
      <c r="J54" s="93" t="s">
        <v>150</v>
      </c>
      <c r="K54" s="93"/>
      <c r="L54" s="93"/>
    </row>
    <row r="55" spans="2:12" s="59" customFormat="1">
      <c r="B55" s="89" t="s">
        <v>165</v>
      </c>
      <c r="C55" s="90" t="s">
        <v>115</v>
      </c>
      <c r="D55" s="91" t="s">
        <v>114</v>
      </c>
      <c r="E55" s="92" t="s">
        <v>158</v>
      </c>
      <c r="F55" s="93"/>
      <c r="G55" s="93"/>
      <c r="H55" s="94" t="s">
        <v>148</v>
      </c>
      <c r="I55" s="85" t="s">
        <v>176</v>
      </c>
      <c r="J55" s="93" t="s">
        <v>150</v>
      </c>
      <c r="K55" s="93"/>
      <c r="L55" s="93"/>
    </row>
    <row r="56" spans="2:12" s="59" customFormat="1">
      <c r="B56" s="89" t="s">
        <v>165</v>
      </c>
      <c r="C56" s="90" t="s">
        <v>115</v>
      </c>
      <c r="D56" s="91" t="s">
        <v>114</v>
      </c>
      <c r="E56" s="92" t="s">
        <v>159</v>
      </c>
      <c r="F56" s="93"/>
      <c r="G56" s="93"/>
      <c r="H56" s="94" t="s">
        <v>148</v>
      </c>
      <c r="I56" s="85" t="s">
        <v>176</v>
      </c>
      <c r="J56" s="93" t="s">
        <v>150</v>
      </c>
      <c r="K56" s="93"/>
      <c r="L56" s="93"/>
    </row>
    <row r="57" spans="2:12" s="3" customFormat="1">
      <c r="B57" s="45" t="s">
        <v>143</v>
      </c>
      <c r="C57" s="50" t="s">
        <v>116</v>
      </c>
      <c r="D57" s="52" t="s">
        <v>83</v>
      </c>
      <c r="E57" s="48" t="s">
        <v>146</v>
      </c>
      <c r="F57" s="51"/>
      <c r="G57" s="51"/>
      <c r="H57" s="49" t="s">
        <v>141</v>
      </c>
      <c r="I57" s="50" t="s">
        <v>144</v>
      </c>
      <c r="J57" s="51" t="s">
        <v>142</v>
      </c>
      <c r="K57" s="51"/>
      <c r="L57" s="51"/>
    </row>
    <row r="58" spans="2:12" s="3" customFormat="1">
      <c r="B58" s="45" t="s">
        <v>143</v>
      </c>
      <c r="C58" s="50" t="s">
        <v>116</v>
      </c>
      <c r="D58" s="52" t="s">
        <v>83</v>
      </c>
      <c r="E58" s="48" t="s">
        <v>122</v>
      </c>
      <c r="F58" s="51"/>
      <c r="G58" s="51"/>
      <c r="H58" s="49" t="s">
        <v>141</v>
      </c>
      <c r="I58" s="50" t="s">
        <v>144</v>
      </c>
      <c r="J58" s="51" t="s">
        <v>142</v>
      </c>
      <c r="K58" s="51"/>
      <c r="L58" s="51"/>
    </row>
    <row r="59" spans="2:12" s="3" customFormat="1">
      <c r="B59" s="45" t="s">
        <v>143</v>
      </c>
      <c r="C59" s="50" t="s">
        <v>116</v>
      </c>
      <c r="D59" s="52" t="s">
        <v>120</v>
      </c>
      <c r="E59" s="48" t="s">
        <v>123</v>
      </c>
      <c r="F59" s="44"/>
      <c r="G59" s="44"/>
      <c r="H59" s="49" t="s">
        <v>141</v>
      </c>
      <c r="I59" s="50" t="s">
        <v>145</v>
      </c>
      <c r="J59" s="51" t="s">
        <v>142</v>
      </c>
      <c r="K59" s="51" t="s">
        <v>46</v>
      </c>
      <c r="L59" s="44"/>
    </row>
    <row r="60" spans="2:12" s="3" customFormat="1">
      <c r="B60" s="45" t="s">
        <v>143</v>
      </c>
      <c r="C60" s="50" t="s">
        <v>116</v>
      </c>
      <c r="D60" s="52" t="s">
        <v>45</v>
      </c>
      <c r="E60" s="48" t="s">
        <v>124</v>
      </c>
      <c r="F60" s="44"/>
      <c r="G60" s="43"/>
      <c r="H60" s="49" t="s">
        <v>141</v>
      </c>
      <c r="I60" s="50" t="s">
        <v>144</v>
      </c>
      <c r="J60" s="51" t="s">
        <v>142</v>
      </c>
      <c r="K60" s="51" t="s">
        <v>46</v>
      </c>
      <c r="L60" s="44"/>
    </row>
    <row r="61" spans="2:12" s="3" customFormat="1">
      <c r="B61" s="45" t="s">
        <v>143</v>
      </c>
      <c r="C61" s="50" t="s">
        <v>116</v>
      </c>
      <c r="D61" s="52" t="s">
        <v>119</v>
      </c>
      <c r="E61" s="48" t="s">
        <v>121</v>
      </c>
      <c r="F61" s="44"/>
      <c r="G61" s="44"/>
      <c r="H61" s="49" t="s">
        <v>141</v>
      </c>
      <c r="I61" s="50" t="s">
        <v>144</v>
      </c>
      <c r="J61" s="51" t="s">
        <v>142</v>
      </c>
      <c r="K61" s="51"/>
      <c r="L61" s="44"/>
    </row>
    <row r="62" spans="2:12" s="3" customFormat="1">
      <c r="B62" s="45" t="s">
        <v>147</v>
      </c>
      <c r="C62" s="50" t="s">
        <v>115</v>
      </c>
      <c r="D62" s="52" t="s">
        <v>160</v>
      </c>
      <c r="E62" s="48" t="s">
        <v>161</v>
      </c>
      <c r="F62" s="51"/>
      <c r="G62" s="51"/>
      <c r="H62" s="49" t="s">
        <v>80</v>
      </c>
      <c r="I62" s="50" t="s">
        <v>125</v>
      </c>
      <c r="J62" s="51" t="s">
        <v>81</v>
      </c>
      <c r="K62" s="51"/>
      <c r="L62" s="51"/>
    </row>
    <row r="63" spans="2:12" s="3" customFormat="1">
      <c r="B63" s="45" t="s">
        <v>147</v>
      </c>
      <c r="C63" s="50" t="s">
        <v>115</v>
      </c>
      <c r="D63" s="52" t="s">
        <v>153</v>
      </c>
      <c r="E63" s="48" t="s">
        <v>154</v>
      </c>
      <c r="F63" s="51"/>
      <c r="G63" s="51"/>
      <c r="H63" s="49" t="s">
        <v>80</v>
      </c>
      <c r="I63" s="50" t="s">
        <v>125</v>
      </c>
      <c r="J63" s="51" t="s">
        <v>81</v>
      </c>
      <c r="K63" s="51" t="s">
        <v>126</v>
      </c>
      <c r="L63" s="51"/>
    </row>
    <row r="64" spans="2:12">
      <c r="B64" s="84" t="s">
        <v>147</v>
      </c>
      <c r="C64" s="85" t="s">
        <v>115</v>
      </c>
      <c r="D64" s="86" t="s">
        <v>114</v>
      </c>
      <c r="E64" s="87" t="s">
        <v>111</v>
      </c>
      <c r="F64" s="88"/>
      <c r="G64" s="88"/>
      <c r="H64" s="88" t="s">
        <v>80</v>
      </c>
      <c r="I64" s="85" t="s">
        <v>174</v>
      </c>
      <c r="J64" s="88" t="s">
        <v>81</v>
      </c>
      <c r="K64" s="88"/>
      <c r="L64" s="88"/>
    </row>
    <row r="65" spans="2:12">
      <c r="B65" s="84" t="s">
        <v>147</v>
      </c>
      <c r="C65" s="85" t="s">
        <v>115</v>
      </c>
      <c r="D65" s="86" t="s">
        <v>114</v>
      </c>
      <c r="E65" s="87" t="s">
        <v>149</v>
      </c>
      <c r="F65" s="88"/>
      <c r="G65" s="88"/>
      <c r="H65" s="88" t="s">
        <v>80</v>
      </c>
      <c r="I65" s="85" t="s">
        <v>174</v>
      </c>
      <c r="J65" s="88" t="s">
        <v>81</v>
      </c>
      <c r="K65" s="88" t="s">
        <v>161</v>
      </c>
      <c r="L65" s="88"/>
    </row>
    <row r="66" spans="2:12">
      <c r="B66" s="84" t="s">
        <v>147</v>
      </c>
      <c r="C66" s="85" t="s">
        <v>115</v>
      </c>
      <c r="D66" s="86" t="s">
        <v>114</v>
      </c>
      <c r="E66" s="87" t="s">
        <v>151</v>
      </c>
      <c r="F66" s="88"/>
      <c r="G66" s="88"/>
      <c r="H66" s="88" t="s">
        <v>80</v>
      </c>
      <c r="I66" s="85" t="s">
        <v>174</v>
      </c>
      <c r="J66" s="88" t="s">
        <v>81</v>
      </c>
      <c r="K66" s="88" t="s">
        <v>161</v>
      </c>
      <c r="L66" s="88"/>
    </row>
    <row r="67" spans="2:12">
      <c r="B67" s="84" t="s">
        <v>147</v>
      </c>
      <c r="C67" s="85" t="s">
        <v>115</v>
      </c>
      <c r="D67" s="86" t="s">
        <v>114</v>
      </c>
      <c r="E67" s="87" t="s">
        <v>152</v>
      </c>
      <c r="F67" s="88"/>
      <c r="G67" s="88"/>
      <c r="H67" s="88" t="s">
        <v>80</v>
      </c>
      <c r="I67" s="85" t="s">
        <v>174</v>
      </c>
      <c r="J67" s="88" t="s">
        <v>81</v>
      </c>
      <c r="K67" s="88" t="s">
        <v>158</v>
      </c>
      <c r="L67" s="88"/>
    </row>
    <row r="68" spans="2:12">
      <c r="B68" s="84" t="s">
        <v>147</v>
      </c>
      <c r="C68" s="85" t="s">
        <v>115</v>
      </c>
      <c r="D68" s="86" t="s">
        <v>114</v>
      </c>
      <c r="E68" s="87" t="s">
        <v>155</v>
      </c>
      <c r="F68" s="88"/>
      <c r="G68" s="88"/>
      <c r="H68" s="88" t="s">
        <v>80</v>
      </c>
      <c r="I68" s="85" t="s">
        <v>174</v>
      </c>
      <c r="J68" s="88" t="s">
        <v>81</v>
      </c>
      <c r="K68" s="88" t="s">
        <v>161</v>
      </c>
      <c r="L68" s="88"/>
    </row>
    <row r="69" spans="2:12">
      <c r="B69" s="84" t="s">
        <v>147</v>
      </c>
      <c r="C69" s="85" t="s">
        <v>115</v>
      </c>
      <c r="D69" s="86" t="s">
        <v>114</v>
      </c>
      <c r="E69" s="87" t="s">
        <v>156</v>
      </c>
      <c r="F69" s="88"/>
      <c r="G69" s="88"/>
      <c r="H69" s="88" t="s">
        <v>80</v>
      </c>
      <c r="I69" s="85" t="s">
        <v>174</v>
      </c>
      <c r="J69" s="88" t="s">
        <v>81</v>
      </c>
      <c r="K69" s="88" t="s">
        <v>161</v>
      </c>
      <c r="L69" s="88"/>
    </row>
    <row r="70" spans="2:12">
      <c r="B70" s="84" t="s">
        <v>147</v>
      </c>
      <c r="C70" s="85" t="s">
        <v>115</v>
      </c>
      <c r="D70" s="88" t="s">
        <v>114</v>
      </c>
      <c r="E70" s="87" t="s">
        <v>157</v>
      </c>
      <c r="F70" s="88"/>
      <c r="G70" s="88"/>
      <c r="H70" s="88" t="s">
        <v>80</v>
      </c>
      <c r="I70" s="85" t="s">
        <v>174</v>
      </c>
      <c r="J70" s="88" t="s">
        <v>81</v>
      </c>
      <c r="K70" s="88" t="s">
        <v>161</v>
      </c>
      <c r="L70" s="88"/>
    </row>
    <row r="71" spans="2:12">
      <c r="B71" s="84" t="s">
        <v>147</v>
      </c>
      <c r="C71" s="85" t="s">
        <v>115</v>
      </c>
      <c r="D71" s="86" t="s">
        <v>114</v>
      </c>
      <c r="E71" s="87" t="s">
        <v>158</v>
      </c>
      <c r="F71" s="88"/>
      <c r="G71" s="88"/>
      <c r="H71" s="88" t="s">
        <v>80</v>
      </c>
      <c r="I71" s="85" t="s">
        <v>174</v>
      </c>
      <c r="J71" s="88" t="s">
        <v>81</v>
      </c>
      <c r="K71" s="88"/>
      <c r="L71" s="88"/>
    </row>
    <row r="72" spans="2:12">
      <c r="B72" s="84" t="s">
        <v>147</v>
      </c>
      <c r="C72" s="85" t="s">
        <v>115</v>
      </c>
      <c r="D72" s="86" t="s">
        <v>114</v>
      </c>
      <c r="E72" s="87" t="s">
        <v>159</v>
      </c>
      <c r="F72" s="88"/>
      <c r="G72" s="88"/>
      <c r="H72" s="88" t="s">
        <v>80</v>
      </c>
      <c r="I72" s="85" t="s">
        <v>174</v>
      </c>
      <c r="J72" s="88" t="s">
        <v>81</v>
      </c>
      <c r="K72" s="88" t="s">
        <v>161</v>
      </c>
      <c r="L72" s="88"/>
    </row>
  </sheetData>
  <autoFilter ref="A6:L61" xr:uid="{85EC4510-72B6-457E-A1CC-B83BE9285E0E}"/>
  <mergeCells count="3">
    <mergeCell ref="B2:J2"/>
    <mergeCell ref="B3:J3"/>
    <mergeCell ref="B4:J4"/>
  </mergeCells>
  <phoneticPr fontId="9" type="noConversion"/>
  <printOptions horizontalCentered="1"/>
  <pageMargins left="0.70866141732283505" right="0.70866141732283505" top="0.74803149606299202" bottom="0.5" header="0.31496062992126" footer="0.31496062992126"/>
  <pageSetup paperSize="9" scale="51" fitToHeight="0" orientation="landscape" r:id="rId1"/>
  <headerFooter>
    <oddHeader>&amp;F</oddHeader>
    <oddFooter>Page &amp;P of &amp;N</oddFooter>
  </headerFooter>
</worksheet>
</file>

<file path=docMetadata/LabelInfo.xml><?xml version="1.0" encoding="utf-8"?>
<clbl:labelList xmlns:clbl="http://schemas.microsoft.com/office/2020/mipLabelMetadata">
  <clbl:label id="{fc24caf1-31f7-40c1-bde0-ca915f0156e3}" enabled="1" method="Standard" siteId="{088e9b00-ffd0-458e-bfa1-acf4c596d3cb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Schedule</vt:lpstr>
      <vt:lpstr>CYIn</vt:lpstr>
      <vt:lpstr>CYIn!Print_Area</vt:lpstr>
      <vt:lpstr>Schedule!Print_Area</vt:lpstr>
      <vt:lpstr>CYIn!Print_Titles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Elyn Zhou (MSC Shanghai Ltd. - SHANGHAI Office)</dc:creator>
  <cp:keywords/>
  <dc:description/>
  <cp:lastModifiedBy>Jie Yang (MSC Shanghai Ltd. - SHANGHAI Office)</cp:lastModifiedBy>
  <cp:revision/>
  <cp:lastPrinted>2024-07-03T07:40:23Z</cp:lastPrinted>
  <dcterms:created xsi:type="dcterms:W3CDTF">2023-03-13T07:28:15Z</dcterms:created>
  <dcterms:modified xsi:type="dcterms:W3CDTF">2024-07-03T07:40:28Z</dcterms:modified>
  <cp:category/>
  <cp:contentStatus/>
</cp:coreProperties>
</file>